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obernacion\Downloads\"/>
    </mc:Choice>
  </mc:AlternateContent>
  <xr:revisionPtr revIDLastSave="0" documentId="13_ncr:1_{5073D6EE-7DFB-48C3-92CF-DBA5A862D9E7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TABLA" sheetId="1" r:id="rId1"/>
    <sheet name="ESTADISTICAS GLV" sheetId="2" r:id="rId2"/>
  </sheets>
  <definedNames>
    <definedName name="_xlnm.Print_Area" localSheetId="0">TABLA!$A$2:$M$47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1" i="1"/>
  <c r="G17" i="1"/>
  <c r="K25" i="1" l="1"/>
  <c r="K21" i="1"/>
  <c r="K17" i="1"/>
  <c r="K13" i="1"/>
  <c r="J25" i="1"/>
  <c r="J21" i="1"/>
  <c r="J17" i="1"/>
  <c r="I25" i="1"/>
  <c r="I21" i="1"/>
  <c r="I17" i="1"/>
  <c r="I13" i="1"/>
  <c r="F25" i="1"/>
  <c r="F21" i="1"/>
  <c r="F17" i="1"/>
  <c r="F13" i="1"/>
  <c r="G29" i="1"/>
  <c r="L25" i="1"/>
  <c r="L21" i="1"/>
  <c r="L17" i="1"/>
  <c r="L29" i="1" l="1"/>
  <c r="J29" i="1"/>
  <c r="K29" i="1"/>
  <c r="F29" i="1"/>
  <c r="I29" i="1"/>
  <c r="M25" i="1"/>
  <c r="H25" i="1"/>
  <c r="E25" i="1"/>
  <c r="D25" i="1"/>
  <c r="C25" i="1"/>
  <c r="B25" i="1"/>
  <c r="M21" i="1"/>
  <c r="H21" i="1"/>
  <c r="E21" i="1"/>
  <c r="D21" i="1"/>
  <c r="C21" i="1"/>
  <c r="B21" i="1"/>
  <c r="M17" i="1"/>
  <c r="H17" i="1"/>
  <c r="E17" i="1"/>
  <c r="D17" i="1"/>
  <c r="C17" i="1"/>
  <c r="B17" i="1"/>
  <c r="H13" i="1"/>
  <c r="E13" i="1"/>
  <c r="D13" i="1"/>
  <c r="C13" i="1"/>
  <c r="B29" i="1" l="1"/>
  <c r="C29" i="1"/>
  <c r="E29" i="1"/>
  <c r="D29" i="1"/>
  <c r="H29" i="1"/>
  <c r="M29" i="1"/>
  <c r="A15" i="1"/>
  <c r="A14" i="1"/>
</calcChain>
</file>

<file path=xl/sharedStrings.xml><?xml version="1.0" encoding="utf-8"?>
<sst xmlns="http://schemas.openxmlformats.org/spreadsheetml/2006/main" count="38" uniqueCount="37">
  <si>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</si>
  <si>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</si>
  <si>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</si>
  <si>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</si>
  <si>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</si>
  <si>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</si>
  <si>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</si>
  <si>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</si>
  <si>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</si>
  <si>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</si>
  <si>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</si>
  <si>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 xml:space="preserve">ESTADISTICAS INSTITUCIONALES </t>
  </si>
  <si>
    <t>INFORME MENSUAL DE SERVICIOS AL PUBLICO EN EL AÑO 2024</t>
  </si>
  <si>
    <t>4- CONTRIBUCION A LAS IGLESIAS</t>
  </si>
  <si>
    <t>5- LOGROS DE MESA DE SEGURIDAD, CIUDADANÍA Y GÉNERO</t>
  </si>
  <si>
    <t>7- INSCRITOS P/ GESTION DE PENSIONES SOLIDARIAS - CONAPE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</si>
  <si>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</si>
  <si>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</si>
  <si>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</si>
  <si>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</si>
  <si>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</si>
  <si>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</si>
  <si>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8- SOLICITANTES DE SALON DE CONFERENCIAS Y CENTRO CULTURAL</t>
  </si>
  <si>
    <t>9-SOLICITANTES DE  INFORMACION PUBLICA DE LA OAI</t>
  </si>
  <si>
    <t>3-DONACIONES DE ELECTRODOMESTICOS Y MATERIALES DE CONSTRUCCIÓN</t>
  </si>
  <si>
    <t>1- DONACION DE RACIONES ALIMENTICIAS</t>
  </si>
  <si>
    <t>2- DONACION DE CANASTILLA P/ EMBARAZADA</t>
  </si>
  <si>
    <t>6-SUBSIDIOS DE PROGRAMA P/ ENVEJECIENTES Y DISCAPACITADOS</t>
  </si>
  <si>
    <t xml:space="preserve">10- DONACION DE MEDICAMENTOS </t>
  </si>
  <si>
    <t>MES / SERVICIO</t>
  </si>
  <si>
    <t>ESTADISTICAS INSTITUCIONALES</t>
  </si>
  <si>
    <t>Responsable de Acceso  a la Información</t>
  </si>
  <si>
    <t>GOBERNACION CIVIL PROVINCIAL MONTE PLATA</t>
  </si>
  <si>
    <t>Yiberli E de los Santos Martinez</t>
  </si>
  <si>
    <t>Tecnico de Atencion al Cuidadano</t>
  </si>
  <si>
    <t>GOBERNACION CIVIL PROVINCIAL  MONTE PLATA</t>
  </si>
  <si>
    <t>Yiberli E de los Santos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</si>
</sst>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68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1" fillId="0" borderId="0" xfId="0" applyFo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0" fontId="14" fillId="2" borderId="8" xfId="3" applyFont="1" applyBorder="1" applyAlignment="1">
      <alignment horizontal="center" vertical="center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166" fontId="14" fillId="2" borderId="9" xfId="3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2" borderId="14" xfId="3" applyFont="1" applyBorder="1" applyAlignment="1">
      <alignment horizontal="center" vertical="center"/>
    </xf>
    <xf numFmtId="0" fontId="14" fillId="2" borderId="2" xfId="3" applyFont="1" applyBorder="1" applyAlignment="1">
      <alignment horizontal="center" vertical="center"/>
    </xf>
    <xf numFmtId="17" fontId="14" fillId="2" borderId="15" xfId="3" applyNumberFormat="1" applyFont="1" applyBorder="1" applyAlignment="1">
      <alignment horizontal="center" vertical="center" wrapText="1"/>
    </xf>
    <xf numFmtId="17" fontId="14" fillId="2" borderId="12" xfId="3" applyNumberFormat="1" applyFont="1" applyBorder="1" applyAlignment="1">
      <alignment horizontal="center" vertical="center" wrapText="1"/>
    </xf>
    <xf numFmtId="0" fontId="14" fillId="2" borderId="13" xfId="3" applyFont="1" applyBorder="1" applyAlignment="1">
      <alignment horizontal="center" vertical="center" wrapText="1"/>
    </xf>
    <xf numFmtId="0" fontId="14" fillId="2" borderId="1" xfId="3" applyFont="1" applyBorder="1" applyAlignment="1">
      <alignment horizontal="center" vertical="center" wrapText="1"/>
    </xf>
    <xf numFmtId="17" fontId="14" fillId="2" borderId="13" xfId="3" applyNumberFormat="1" applyFont="1" applyBorder="1" applyAlignment="1">
      <alignment horizontal="center" vertical="center" wrapText="1"/>
    </xf>
    <xf numFmtId="17" fontId="14" fillId="2" borderId="1" xfId="3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2" borderId="16" xfId="3" applyNumberFormat="1" applyFont="1" applyBorder="1" applyAlignment="1">
      <alignment horizontal="center" vertical="center" wrapText="1"/>
    </xf>
    <xf numFmtId="17" fontId="14" fillId="2" borderId="17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INFORME</a:t>
            </a:r>
            <a:r>
              <a:rPr lang="es-DO" baseline="0"/>
              <a:t> JULIO-SEPTIEMBRE 2024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TABLA!$A$8:$A$31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 formatCode="mmmm\-yy">
                  <c:v>0</c:v>
                </c:pt>
                <c:pt idx="6" formatCode="mmmm\-yy">
                  <c:v>0</c:v>
                </c:pt>
                <c:pt idx="7" formatCode="mmmm\-yy">
                  <c:v>0</c:v>
                </c:pt>
                <c:pt idx="8" formatCode="mmmm\-yy">
                  <c:v>0</c:v>
                </c:pt>
                <c:pt idx="9" formatCode="mmmm\-yy">
                  <c:v>0</c:v>
                </c:pt>
                <c:pt idx="10" formatCode="mmmm\-yy">
                  <c:v>0</c:v>
                </c:pt>
                <c:pt idx="11" formatCode="mmmm\-yy">
                  <c:v>0</c:v>
                </c:pt>
                <c:pt idx="12" formatCode="mmmm\-yy">
                  <c:v>0</c:v>
                </c:pt>
                <c:pt idx="13" formatCode="mmmm\-yy">
                  <c:v>0</c:v>
                </c:pt>
                <c:pt idx="14" formatCode="mmmm\-yy">
                  <c:v>0</c:v>
                </c:pt>
                <c:pt idx="15" formatCode="mmmm\-yy">
                  <c:v>0</c:v>
                </c:pt>
                <c:pt idx="16" formatCode="mmmm\-yy">
                  <c:v>0</c:v>
                </c:pt>
                <c:pt idx="17" formatCode="mmmm\-yy">
                  <c:v>0</c:v>
                </c:pt>
                <c:pt idx="18" formatCode="mmmm\-yy">
                  <c:v>0</c:v>
                </c:pt>
                <c:pt idx="19" formatCode="mmmm\-yy">
                  <c:v>0</c:v>
                </c:pt>
                <c:pt idx="20" formatCode="mmmm\-yy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56-4A8F-941D-A4FED33F7C8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TABLA!$B$8:$B$31</c:f>
              <c:numCache>
                <c:formatCode>General</c:formatCode>
                <c:ptCount val="24"/>
                <c:pt idx="3" formatCode="mmm\-yy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5736</c:v>
                </c:pt>
                <c:pt idx="15" formatCode="_(* #,##0_);_(* \(#,##0\);_(* &quot;-&quot;??_);_(@_)">
                  <c:v>2856</c:v>
                </c:pt>
                <c:pt idx="16" formatCode="_(* #,##0_);_(* \(#,##0\);_(* &quot;-&quot;??_);_(@_)">
                  <c:v>2880</c:v>
                </c:pt>
                <c:pt idx="17" formatCode="_(* #,##0_);_(* \(#,##0\);_(* &quot;-&quot;??_);_(@_)">
                  <c:v>0</c:v>
                </c:pt>
                <c:pt idx="21" formatCode="_(* #,##0_);_(* \(#,##0\);_(* &quot;-&quot;??_);_(@_)">
                  <c:v>5736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6-4A8F-941D-A4FED33F7C8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TABLA!$C$8:$C$31</c:f>
              <c:numCache>
                <c:formatCode>General</c:formatCode>
                <c:ptCount val="24"/>
                <c:pt idx="3" formatCode="mmm\-yy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56-4A8F-941D-A4FED33F7C8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TABLA!$D$8:$D$31</c:f>
              <c:numCache>
                <c:formatCode>General</c:formatCode>
                <c:ptCount val="24"/>
                <c:pt idx="3" formatCode="mmm\-yy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56-4A8F-941D-A4FED33F7C8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TABLA!$E$8:$E$31</c:f>
              <c:numCache>
                <c:formatCode>General</c:formatCode>
                <c:ptCount val="24"/>
                <c:pt idx="3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56-4A8F-941D-A4FED33F7C88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TABLA!$F$8:$F$31</c:f>
              <c:numCache>
                <c:formatCode>General</c:formatCode>
                <c:ptCount val="24"/>
                <c:pt idx="3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56-4A8F-941D-A4FED33F7C88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TABLA!$G$8:$G$31</c:f>
              <c:numCache>
                <c:formatCode>General</c:formatCode>
                <c:ptCount val="24"/>
                <c:pt idx="3">
                  <c:v>0</c:v>
                </c:pt>
                <c:pt idx="5" formatCode="#,##0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56-4A8F-941D-A4FED33F7C88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TABLA!$H$8:$H$31</c:f>
              <c:numCache>
                <c:formatCode>General</c:formatCode>
                <c:ptCount val="24"/>
                <c:pt idx="3" formatCode="mmm\-yy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258</c:v>
                </c:pt>
                <c:pt idx="15" formatCode="_(* #,##0_);_(* \(#,##0\);_(* &quot;-&quot;??_);_(@_)">
                  <c:v>258</c:v>
                </c:pt>
                <c:pt idx="17" formatCode="_(* #,##0_);_(* \(#,##0\);_(* &quot;-&quot;??_);_(@_)">
                  <c:v>0</c:v>
                </c:pt>
                <c:pt idx="21" formatCode="_(* #,##0_);_(* \(#,##0\);_(* &quot;-&quot;??_);_(@_)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56-4A8F-941D-A4FED33F7C88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TABLA!$I$8:$I$31</c:f>
              <c:numCache>
                <c:formatCode>General</c:formatCode>
                <c:ptCount val="24"/>
                <c:pt idx="3" formatCode="mmm\-yy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40</c:v>
                </c:pt>
                <c:pt idx="14" formatCode="_(* #,##0_);_(* \(#,##0\);_(* &quot;-&quot;??_);_(@_)">
                  <c:v>17</c:v>
                </c:pt>
                <c:pt idx="15" formatCode="_(* #,##0_);_(* \(#,##0\);_(* &quot;-&quot;??_);_(@_)">
                  <c:v>16</c:v>
                </c:pt>
                <c:pt idx="16" formatCode="_(* #,##0_);_(* \(#,##0\);_(* &quot;-&quot;??_);_(@_)">
                  <c:v>7</c:v>
                </c:pt>
                <c:pt idx="17" formatCode="_(* #,##0_);_(* \(#,##0\);_(* &quot;-&quot;??_);_(@_)">
                  <c:v>0</c:v>
                </c:pt>
                <c:pt idx="21" formatCode="_(* #,##0_);_(* \(#,##0\);_(* &quot;-&quot;??_);_(@_)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56-4A8F-941D-A4FED33F7C88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TABLA!$J$8:$J$31</c:f>
              <c:numCache>
                <c:formatCode>General</c:formatCode>
                <c:ptCount val="24"/>
                <c:pt idx="3" formatCode="mmm\-yy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56-4A8F-941D-A4FED33F7C88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TABLA!$K$8:$K$31</c:f>
              <c:numCache>
                <c:formatCode>General</c:formatCode>
                <c:ptCount val="24"/>
                <c:pt idx="3" formatCode="mmm\-yy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15</c:v>
                </c:pt>
                <c:pt idx="16" formatCode="_(* #,##0_);_(* \(#,##0\);_(* &quot;-&quot;??_);_(@_)">
                  <c:v>15</c:v>
                </c:pt>
                <c:pt idx="17" formatCode="_(* #,##0_);_(* \(#,##0\);_(* &quot;-&quot;??_);_(@_)">
                  <c:v>0</c:v>
                </c:pt>
                <c:pt idx="21" formatCode="_(* #,##0_);_(* \(#,##0\);_(* &quot;-&quot;??_);_(@_)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D56-4A8F-941D-A4FED33F7C88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TABLA!$L$8:$L$31</c:f>
              <c:numCache>
                <c:formatCode>General</c:formatCode>
                <c:ptCount val="24"/>
                <c:pt idx="3" formatCode="mmm\-yy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2</c:v>
                </c:pt>
                <c:pt idx="15" formatCode="_(* #,##0_);_(* \(#,##0\);_(* &quot;-&quot;??_);_(@_)">
                  <c:v>2</c:v>
                </c:pt>
                <c:pt idx="17" formatCode="_(* #,##0_);_(* \(#,##0\);_(* &quot;-&quot;??_);_(@_)">
                  <c:v>0</c:v>
                </c:pt>
                <c:pt idx="21" formatCode="_(* #,##0_);_(* \(#,##0\);_(* &quot;-&quot;??_);_(@_)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D56-4A8F-941D-A4FED33F7C88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TABLA!$M$8:$M$31</c:f>
              <c:numCache>
                <c:formatCode>General</c:formatCode>
                <c:ptCount val="24"/>
                <c:pt idx="3" formatCode="mmm\-yy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D56-4A8F-941D-A4FED33F7C88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TABLA!$N$8:$N$31</c:f>
              <c:numCache>
                <c:formatCode>General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D56-4A8F-941D-A4FED33F7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029871"/>
        <c:axId val="1312035151"/>
      </c:lineChart>
      <c:catAx>
        <c:axId val="13120298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12035151"/>
        <c:crosses val="autoZero"/>
        <c:auto val="1"/>
        <c:lblAlgn val="ctr"/>
        <c:lblOffset val="100"/>
        <c:noMultiLvlLbl val="0"/>
      </c:catAx>
      <c:valAx>
        <c:axId val="131203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1202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43843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9527</xdr:rowOff>
    </xdr:from>
    <xdr:to>
      <xdr:col>8</xdr:col>
      <xdr:colOff>704851</xdr:colOff>
      <xdr:row>3</xdr:row>
      <xdr:rowOff>189757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9527"/>
          <a:ext cx="1400176" cy="75173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161925</xdr:colOff>
      <xdr:row>7</xdr:row>
      <xdr:rowOff>161925</xdr:rowOff>
    </xdr:from>
    <xdr:to>
      <xdr:col>11</xdr:col>
      <xdr:colOff>161925</xdr:colOff>
      <xdr:row>22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057FC5-A41D-472E-8085-E1834A347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showRowColHeaders="0" topLeftCell="A7" zoomScale="70" zoomScaleNormal="70" workbookViewId="0">
      <selection activeCell="D4" sqref="D4"/>
    </sheetView>
  </sheetViews>
  <sheetFormatPr baseColWidth="10" defaultColWidth="0" defaultRowHeight="15" zeroHeight="1" x14ac:dyDescent="0.25"/>
  <cols>
    <col min="1" max="1" width="22.8554687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</row>
    <row r="3" spans="1:16" ht="23.2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3"/>
      <c r="P3" s="3"/>
    </row>
    <row r="4" spans="1:16" ht="23.2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</row>
    <row r="5" spans="1:16" ht="27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  <c r="P5" s="3"/>
    </row>
    <row r="6" spans="1:16" ht="21.75" customHeight="1" x14ac:dyDescent="0.4">
      <c r="A6" s="49" t="s">
        <v>32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3"/>
      <c r="O6" s="3"/>
      <c r="P6" s="3"/>
    </row>
    <row r="7" spans="1:16" ht="21.7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3"/>
      <c r="P7" s="3"/>
    </row>
    <row r="8" spans="1:16" ht="18.75" customHeight="1" x14ac:dyDescent="0.4">
      <c r="A8" s="58" t="s">
        <v>11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3"/>
      <c r="O8" s="3"/>
      <c r="P8" s="3"/>
    </row>
    <row r="9" spans="1:16" ht="21" customHeight="1" x14ac:dyDescent="0.25">
      <c r="A9" s="65" t="s">
        <v>12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6" ht="20.25" customHeight="1" thickBot="1" x14ac:dyDescent="0.3"/>
    <row r="11" spans="1:16" ht="25.5" customHeight="1" x14ac:dyDescent="0.25">
      <c r="A11" s="50" t="s">
        <v>29</v>
      </c>
      <c r="B11" s="56" t="s">
        <v>25</v>
      </c>
      <c r="C11" s="56" t="s">
        <v>26</v>
      </c>
      <c r="D11" s="56" t="s">
        <v>24</v>
      </c>
      <c r="E11" s="54" t="s">
        <v>13</v>
      </c>
      <c r="F11" s="54" t="s">
        <v>14</v>
      </c>
      <c r="G11" s="54" t="s">
        <v>27</v>
      </c>
      <c r="H11" s="56" t="s">
        <v>15</v>
      </c>
      <c r="I11" s="56" t="s">
        <v>22</v>
      </c>
      <c r="J11" s="56" t="s">
        <v>23</v>
      </c>
      <c r="K11" s="56" t="s">
        <v>28</v>
      </c>
      <c r="L11" s="59" t="s">
        <v>21</v>
      </c>
      <c r="M11" s="52" t="s">
        <v>16</v>
      </c>
    </row>
    <row r="12" spans="1:16" ht="65.25" customHeight="1" thickBot="1" x14ac:dyDescent="0.3">
      <c r="A12" s="51"/>
      <c r="B12" s="57"/>
      <c r="C12" s="57"/>
      <c r="D12" s="57"/>
      <c r="E12" s="55"/>
      <c r="F12" s="55"/>
      <c r="G12" s="55"/>
      <c r="H12" s="57"/>
      <c r="I12" s="57"/>
      <c r="J12" s="57"/>
      <c r="K12" s="57"/>
      <c r="L12" s="60"/>
      <c r="M12" s="53"/>
      <c r="N12" s="2"/>
    </row>
    <row r="13" spans="1:16" ht="18.75" customHeight="1" x14ac:dyDescent="0.25">
      <c r="A13" s="11" t="s">
        <v>17</v>
      </c>
      <c r="B13" s="20">
        <v>0</v>
      </c>
      <c r="C13" s="20">
        <f t="shared" ref="C13:K13" si="0">SUM(C14:C16)</f>
        <v>0</v>
      </c>
      <c r="D13" s="20">
        <f t="shared" si="0"/>
        <v>0</v>
      </c>
      <c r="E13" s="20">
        <f t="shared" si="0"/>
        <v>0</v>
      </c>
      <c r="F13" s="20">
        <f t="shared" ref="F13" si="1">SUM(F14:F16)</f>
        <v>0</v>
      </c>
      <c r="G13" s="21">
        <v>0</v>
      </c>
      <c r="H13" s="20">
        <f t="shared" si="0"/>
        <v>0</v>
      </c>
      <c r="I13" s="20">
        <f t="shared" si="0"/>
        <v>0</v>
      </c>
      <c r="J13" s="20">
        <v>0</v>
      </c>
      <c r="K13" s="20">
        <f t="shared" si="0"/>
        <v>0</v>
      </c>
      <c r="L13" s="22">
        <v>0</v>
      </c>
      <c r="M13" s="20">
        <v>0</v>
      </c>
      <c r="N13" s="2"/>
    </row>
    <row r="14" spans="1:16" ht="18.75" customHeight="1" x14ac:dyDescent="0.25">
      <c r="A14" s="12" t="str">
        <f>UPPER(TEXT(DATE(2024,1,1),("mmmm")))</f>
        <v>ENERO</v>
      </c>
      <c r="B14" s="2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5">
        <v>0</v>
      </c>
      <c r="I14" s="24">
        <v>0</v>
      </c>
      <c r="J14" s="24">
        <v>0</v>
      </c>
      <c r="K14" s="24">
        <v>0</v>
      </c>
      <c r="L14" s="26">
        <v>0</v>
      </c>
      <c r="M14" s="24">
        <v>0</v>
      </c>
      <c r="N14" s="2"/>
    </row>
    <row r="15" spans="1:16" ht="18.75" customHeight="1" x14ac:dyDescent="0.25">
      <c r="A15" s="13" t="str">
        <f>UPPER(TEXT(DATE(2024,2,1),("mmmm")))</f>
        <v>FEBRERO</v>
      </c>
      <c r="B15" s="27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9">
        <v>0</v>
      </c>
      <c r="I15" s="28">
        <v>0</v>
      </c>
      <c r="J15" s="28">
        <v>0</v>
      </c>
      <c r="K15" s="28">
        <v>0</v>
      </c>
      <c r="L15" s="30"/>
      <c r="M15" s="28">
        <v>0</v>
      </c>
      <c r="N15" s="2"/>
    </row>
    <row r="16" spans="1:16" ht="18" customHeight="1" x14ac:dyDescent="0.25">
      <c r="A16" s="14" t="s">
        <v>1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3">
        <v>0</v>
      </c>
      <c r="I16" s="32">
        <v>0</v>
      </c>
      <c r="J16" s="32">
        <v>0</v>
      </c>
      <c r="K16" s="32">
        <v>0</v>
      </c>
      <c r="L16" s="34"/>
      <c r="M16" s="33">
        <v>0</v>
      </c>
      <c r="N16" s="2"/>
    </row>
    <row r="17" spans="1:14" ht="19.5" customHeight="1" x14ac:dyDescent="0.25">
      <c r="A17" s="15" t="s">
        <v>18</v>
      </c>
      <c r="B17" s="36">
        <f t="shared" ref="B17:M17" si="2">SUM(B18:B20)</f>
        <v>0</v>
      </c>
      <c r="C17" s="36">
        <f t="shared" si="2"/>
        <v>0</v>
      </c>
      <c r="D17" s="36">
        <f t="shared" si="2"/>
        <v>0</v>
      </c>
      <c r="E17" s="36">
        <f t="shared" si="2"/>
        <v>0</v>
      </c>
      <c r="F17" s="36">
        <f t="shared" ref="F17:G17" si="3">SUM(F18:F20)</f>
        <v>0</v>
      </c>
      <c r="G17" s="36">
        <f t="shared" si="3"/>
        <v>0</v>
      </c>
      <c r="H17" s="36">
        <f t="shared" si="2"/>
        <v>0</v>
      </c>
      <c r="I17" s="36">
        <f t="shared" si="2"/>
        <v>0</v>
      </c>
      <c r="J17" s="36">
        <f t="shared" si="2"/>
        <v>0</v>
      </c>
      <c r="K17" s="36">
        <f t="shared" si="2"/>
        <v>0</v>
      </c>
      <c r="L17" s="37">
        <f t="shared" ref="L17" si="4">SUM(L18:L20)</f>
        <v>0</v>
      </c>
      <c r="M17" s="36">
        <f t="shared" si="2"/>
        <v>0</v>
      </c>
      <c r="N17" s="2"/>
    </row>
    <row r="18" spans="1:14" ht="18.75" customHeight="1" x14ac:dyDescent="0.25">
      <c r="A18" s="16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6"/>
      <c r="M18" s="24"/>
      <c r="N18" s="2"/>
    </row>
    <row r="19" spans="1:14" ht="18.75" customHeight="1" x14ac:dyDescent="0.25">
      <c r="A19" s="17" t="s">
        <v>3</v>
      </c>
      <c r="B19" s="27"/>
      <c r="C19" s="28"/>
      <c r="D19" s="27"/>
      <c r="E19" s="28"/>
      <c r="F19" s="28"/>
      <c r="G19" s="28"/>
      <c r="H19" s="28"/>
      <c r="I19" s="28"/>
      <c r="J19" s="28"/>
      <c r="K19" s="28"/>
      <c r="L19" s="30"/>
      <c r="M19" s="28"/>
      <c r="N19" s="2"/>
    </row>
    <row r="20" spans="1:14" ht="17.25" customHeight="1" x14ac:dyDescent="0.2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4"/>
      <c r="M20" s="32"/>
      <c r="N20" s="2"/>
    </row>
    <row r="21" spans="1:14" ht="21" customHeight="1" x14ac:dyDescent="0.25">
      <c r="A21" s="15" t="s">
        <v>19</v>
      </c>
      <c r="B21" s="36">
        <f t="shared" ref="B21:M21" si="5">SUM(B22:B24)</f>
        <v>5736</v>
      </c>
      <c r="C21" s="36">
        <f t="shared" si="5"/>
        <v>0</v>
      </c>
      <c r="D21" s="36">
        <f t="shared" si="5"/>
        <v>0</v>
      </c>
      <c r="E21" s="36">
        <f t="shared" si="5"/>
        <v>0</v>
      </c>
      <c r="F21" s="36">
        <f t="shared" ref="F21:G21" si="6">SUM(F22:F24)</f>
        <v>0</v>
      </c>
      <c r="G21" s="36">
        <f t="shared" si="6"/>
        <v>0</v>
      </c>
      <c r="H21" s="36">
        <f t="shared" si="5"/>
        <v>258</v>
      </c>
      <c r="I21" s="36">
        <f t="shared" si="5"/>
        <v>40</v>
      </c>
      <c r="J21" s="36">
        <f t="shared" si="5"/>
        <v>0</v>
      </c>
      <c r="K21" s="36">
        <f t="shared" si="5"/>
        <v>15</v>
      </c>
      <c r="L21" s="37">
        <f t="shared" ref="L21" si="7">SUM(L22:L24)</f>
        <v>2</v>
      </c>
      <c r="M21" s="36">
        <f t="shared" si="5"/>
        <v>0</v>
      </c>
      <c r="N21" s="2"/>
    </row>
    <row r="22" spans="1:14" ht="18.75" customHeight="1" x14ac:dyDescent="0.25">
      <c r="A22" s="16" t="s">
        <v>5</v>
      </c>
      <c r="B22" s="24"/>
      <c r="C22" s="24"/>
      <c r="D22" s="24"/>
      <c r="E22" s="24"/>
      <c r="F22" s="24"/>
      <c r="G22" s="24"/>
      <c r="H22" s="24"/>
      <c r="I22" s="24">
        <v>17</v>
      </c>
      <c r="J22" s="24"/>
      <c r="K22" s="24"/>
      <c r="L22" s="26"/>
      <c r="M22" s="24"/>
      <c r="N22" s="2"/>
    </row>
    <row r="23" spans="1:14" ht="18.75" customHeight="1" x14ac:dyDescent="0.25">
      <c r="A23" s="17" t="s">
        <v>6</v>
      </c>
      <c r="B23" s="28">
        <v>2856</v>
      </c>
      <c r="C23" s="28"/>
      <c r="D23" s="28"/>
      <c r="E23" s="28"/>
      <c r="F23" s="28"/>
      <c r="G23" s="28"/>
      <c r="H23" s="28">
        <v>258</v>
      </c>
      <c r="I23" s="28">
        <v>16</v>
      </c>
      <c r="J23" s="28"/>
      <c r="K23" s="28"/>
      <c r="L23" s="30">
        <v>2</v>
      </c>
      <c r="M23" s="28"/>
      <c r="N23" s="2"/>
    </row>
    <row r="24" spans="1:14" ht="20.25" customHeight="1" x14ac:dyDescent="0.25">
      <c r="A24" s="14" t="s">
        <v>10</v>
      </c>
      <c r="B24" s="32">
        <v>2880</v>
      </c>
      <c r="C24" s="32"/>
      <c r="D24" s="32"/>
      <c r="E24" s="32"/>
      <c r="F24" s="32"/>
      <c r="G24" s="32"/>
      <c r="H24" s="38"/>
      <c r="I24" s="32">
        <v>7</v>
      </c>
      <c r="J24" s="32"/>
      <c r="K24" s="32">
        <v>15</v>
      </c>
      <c r="L24" s="34"/>
      <c r="M24" s="35"/>
      <c r="N24" s="2"/>
    </row>
    <row r="25" spans="1:14" ht="18.75" customHeight="1" x14ac:dyDescent="0.25">
      <c r="A25" s="15" t="s">
        <v>20</v>
      </c>
      <c r="B25" s="36">
        <f t="shared" ref="B25:M25" si="8">SUM(B26:B28)</f>
        <v>0</v>
      </c>
      <c r="C25" s="36">
        <f t="shared" si="8"/>
        <v>0</v>
      </c>
      <c r="D25" s="36">
        <f t="shared" si="8"/>
        <v>0</v>
      </c>
      <c r="E25" s="36">
        <f t="shared" si="8"/>
        <v>0</v>
      </c>
      <c r="F25" s="36">
        <f t="shared" ref="F25:G25" si="9">SUM(F26:F28)</f>
        <v>0</v>
      </c>
      <c r="G25" s="36">
        <f t="shared" si="9"/>
        <v>0</v>
      </c>
      <c r="H25" s="36">
        <f t="shared" si="8"/>
        <v>0</v>
      </c>
      <c r="I25" s="36">
        <f t="shared" si="8"/>
        <v>0</v>
      </c>
      <c r="J25" s="36">
        <f t="shared" si="8"/>
        <v>0</v>
      </c>
      <c r="K25" s="36">
        <f t="shared" si="8"/>
        <v>0</v>
      </c>
      <c r="L25" s="37">
        <f t="shared" ref="L25" si="10">SUM(L26:L28)</f>
        <v>0</v>
      </c>
      <c r="M25" s="36">
        <f t="shared" si="8"/>
        <v>0</v>
      </c>
      <c r="N25" s="2"/>
    </row>
    <row r="26" spans="1:14" ht="18.75" customHeight="1" x14ac:dyDescent="0.25">
      <c r="A26" s="16" t="s">
        <v>7</v>
      </c>
      <c r="B26" s="24"/>
      <c r="C26" s="24">
        <v>0</v>
      </c>
      <c r="D26" s="24">
        <v>0</v>
      </c>
      <c r="E26" s="24">
        <v>0</v>
      </c>
      <c r="F26" s="24">
        <v>0</v>
      </c>
      <c r="G26" s="24"/>
      <c r="H26" s="39"/>
      <c r="I26" s="24"/>
      <c r="J26" s="24"/>
      <c r="K26" s="24"/>
      <c r="L26" s="26"/>
      <c r="M26" s="24"/>
      <c r="N26" s="2"/>
    </row>
    <row r="27" spans="1:14" ht="18.75" customHeight="1" x14ac:dyDescent="0.25">
      <c r="A27" s="17" t="s">
        <v>8</v>
      </c>
      <c r="B27" s="28"/>
      <c r="C27" s="28"/>
      <c r="D27" s="28"/>
      <c r="E27" s="28"/>
      <c r="F27" s="28"/>
      <c r="G27" s="28"/>
      <c r="H27" s="40"/>
      <c r="I27" s="28"/>
      <c r="J27" s="28"/>
      <c r="K27" s="28"/>
      <c r="L27" s="40"/>
      <c r="M27" s="40"/>
      <c r="N27" s="2"/>
    </row>
    <row r="28" spans="1:14" ht="20.25" customHeight="1" thickBot="1" x14ac:dyDescent="0.3">
      <c r="A28" s="18" t="s">
        <v>9</v>
      </c>
      <c r="B28" s="41"/>
      <c r="C28" s="41"/>
      <c r="D28" s="41"/>
      <c r="E28" s="41"/>
      <c r="F28" s="41"/>
      <c r="G28" s="41"/>
      <c r="H28" s="42"/>
      <c r="I28" s="41"/>
      <c r="J28" s="41"/>
      <c r="K28" s="41"/>
      <c r="L28" s="42"/>
      <c r="M28" s="42"/>
    </row>
    <row r="29" spans="1:14" ht="20.25" customHeight="1" thickBot="1" x14ac:dyDescent="0.3">
      <c r="A29" s="19" t="s">
        <v>0</v>
      </c>
      <c r="B29" s="43">
        <f t="shared" ref="B29:M29" si="11">B25+B21+B17+B13</f>
        <v>5736</v>
      </c>
      <c r="C29" s="43">
        <f t="shared" si="11"/>
        <v>0</v>
      </c>
      <c r="D29" s="43">
        <f t="shared" si="11"/>
        <v>0</v>
      </c>
      <c r="E29" s="43">
        <f t="shared" si="11"/>
        <v>0</v>
      </c>
      <c r="F29" s="43">
        <f t="shared" ref="F29:G29" si="12">F25+F21+F17+F13</f>
        <v>0</v>
      </c>
      <c r="G29" s="43">
        <f t="shared" si="12"/>
        <v>0</v>
      </c>
      <c r="H29" s="43">
        <f t="shared" si="11"/>
        <v>258</v>
      </c>
      <c r="I29" s="43">
        <f t="shared" si="11"/>
        <v>40</v>
      </c>
      <c r="J29" s="43">
        <f t="shared" si="11"/>
        <v>0</v>
      </c>
      <c r="K29" s="43">
        <f t="shared" si="11"/>
        <v>15</v>
      </c>
      <c r="L29" s="43">
        <f>L25+L21+L17+L13</f>
        <v>2</v>
      </c>
      <c r="M29" s="43">
        <f t="shared" si="11"/>
        <v>0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8"/>
      <c r="I35" s="8"/>
      <c r="J35" s="8"/>
      <c r="K35" s="63"/>
      <c r="L35" s="63"/>
      <c r="M35" s="8"/>
    </row>
    <row r="36" spans="4:13" ht="17.25" customHeight="1" x14ac:dyDescent="0.3">
      <c r="D36" s="1"/>
      <c r="E36" s="1"/>
      <c r="F36" s="5"/>
      <c r="G36" s="5"/>
      <c r="J36" s="9"/>
      <c r="K36" s="61" t="s">
        <v>33</v>
      </c>
      <c r="L36" s="61"/>
      <c r="M36" s="9"/>
    </row>
    <row r="37" spans="4:13" ht="18" x14ac:dyDescent="0.25">
      <c r="D37" s="1"/>
      <c r="E37" s="1"/>
      <c r="J37" s="10"/>
      <c r="K37" s="62" t="s">
        <v>34</v>
      </c>
      <c r="L37" s="62"/>
      <c r="M37" s="10"/>
    </row>
    <row r="38" spans="4:13" ht="18" x14ac:dyDescent="0.25">
      <c r="D38" s="1"/>
      <c r="E38" s="1"/>
      <c r="J38" s="10"/>
      <c r="K38" s="44"/>
      <c r="L38" s="44"/>
      <c r="M38" s="10"/>
    </row>
    <row r="39" spans="4:13" ht="18" x14ac:dyDescent="0.25">
      <c r="D39" s="1"/>
      <c r="E39" s="1"/>
      <c r="J39" s="10"/>
      <c r="K39" s="44"/>
      <c r="L39" s="44"/>
      <c r="M39" s="10"/>
    </row>
    <row r="40" spans="4:13" ht="18" x14ac:dyDescent="0.25">
      <c r="D40" s="1"/>
      <c r="E40" s="1"/>
      <c r="J40" s="10"/>
      <c r="K40" s="44"/>
      <c r="L40" s="44"/>
      <c r="M40" s="10"/>
    </row>
    <row r="41" spans="4:13" ht="17.25" x14ac:dyDescent="0.3">
      <c r="M41" s="48"/>
    </row>
    <row r="42" spans="4:13" x14ac:dyDescent="0.25">
      <c r="D42" s="64"/>
      <c r="E42" s="64"/>
      <c r="F42" s="4"/>
      <c r="G42" s="4"/>
      <c r="H42" s="4"/>
      <c r="I42" s="4"/>
      <c r="J42" s="4"/>
      <c r="K42" s="4"/>
      <c r="L42" s="4"/>
    </row>
  </sheetData>
  <mergeCells count="20">
    <mergeCell ref="K36:L36"/>
    <mergeCell ref="K37:L37"/>
    <mergeCell ref="K35:L35"/>
    <mergeCell ref="D42:E42"/>
    <mergeCell ref="A9:M9"/>
    <mergeCell ref="K11:K12"/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</mergeCells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P35"/>
  <sheetViews>
    <sheetView showGridLines="0" showRowColHeaders="0" tabSelected="1" workbookViewId="0">
      <selection activeCell="C7" sqref="C7:N7"/>
    </sheetView>
  </sheetViews>
  <sheetFormatPr baseColWidth="10" defaultRowHeight="15" x14ac:dyDescent="0.25"/>
  <cols>
    <col min="2" max="2" width="8.7109375" customWidth="1"/>
  </cols>
  <sheetData>
    <row r="5" spans="3:16" ht="18.75" x14ac:dyDescent="0.3">
      <c r="C5" s="49" t="s">
        <v>35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5"/>
      <c r="P5" s="45"/>
    </row>
    <row r="6" spans="3:16" ht="18.75" x14ac:dyDescent="0.3">
      <c r="C6" s="66" t="s">
        <v>30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45"/>
      <c r="P6" s="45"/>
    </row>
    <row r="7" spans="3:16" ht="16.5" x14ac:dyDescent="0.25">
      <c r="C7" s="67" t="s">
        <v>12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46"/>
      <c r="P7" s="46"/>
    </row>
    <row r="34" spans="3:3" x14ac:dyDescent="0.25">
      <c r="C34" s="47" t="s">
        <v>36</v>
      </c>
    </row>
    <row r="35" spans="3:3" x14ac:dyDescent="0.25">
      <c r="C35" t="s">
        <v>31</v>
      </c>
    </row>
  </sheetData>
  <mergeCells count="3">
    <mergeCell ref="C5:N5"/>
    <mergeCell ref="C6:N6"/>
    <mergeCell ref="C7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ESTADISTICAS GLV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Gobernación Provincial Monte Plata</cp:lastModifiedBy>
  <cp:lastPrinted>2024-11-26T13:28:52Z</cp:lastPrinted>
  <dcterms:created xsi:type="dcterms:W3CDTF">2019-12-03T15:12:20Z</dcterms:created>
  <dcterms:modified xsi:type="dcterms:W3CDTF">2025-04-09T19:39:25Z</dcterms:modified>
</cp:coreProperties>
</file>