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5073D6EE-7DFB-48C3-92CF-DBA5A862D9E7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TABLA" sheetId="1" r:id="rId1"/>
    <sheet name="ESTADISTICAS GLV" sheetId="2" r:id="rId2"/>
  </sheets>
  <definedNames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1" i="1"/>
  <c r="G17" i="1"/>
  <c r="K25" i="1" l="1"/>
  <c r="K21" i="1"/>
  <c r="K17" i="1"/>
  <c r="K13" i="1"/>
  <c r="J25" i="1"/>
  <c r="J21" i="1"/>
  <c r="J17" i="1"/>
  <c r="I25" i="1"/>
  <c r="I21" i="1"/>
  <c r="I17" i="1"/>
  <c r="I13" i="1"/>
  <c r="F25" i="1"/>
  <c r="F21" i="1"/>
  <c r="F17" i="1"/>
  <c r="F13" i="1"/>
  <c r="G29" i="1"/>
  <c r="L25" i="1"/>
  <c r="L21" i="1"/>
  <c r="L17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M17" i="1"/>
  <c r="H17" i="1"/>
  <c r="E17" i="1"/>
  <c r="D17" i="1"/>
  <c r="C17" i="1"/>
  <c r="B17" i="1"/>
  <c r="H13" i="1"/>
  <c r="E13" i="1"/>
  <c r="D13" i="1"/>
  <c r="C13" i="1"/>
  <c r="B29" i="1" l="1"/>
  <c r="C29" i="1"/>
  <c r="E29" i="1"/>
  <c r="D29" i="1"/>
  <c r="H29" i="1"/>
  <c r="M29" i="1"/>
  <c r="A15" i="1"/>
  <c r="A14" i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<sst xmlns="http://schemas.openxmlformats.org/spreadsheetml/2006/main" count="38" uniqueCount="37">
  <si>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</si>
  <si>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</si>
  <si>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</si>
  <si>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</si>
  <si>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</si>
  <si>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</si>
  <si>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</si>
  <si>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</si>
  <si>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</si>
  <si>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</si>
  <si>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</si>
  <si>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</si>
  <si>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INFORME MENSUAL DE SERVICIOS AL PUBLICO EN EL AÑO 2024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</si>
  <si>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</si>
  <si>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</si>
  <si>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</si>
  <si>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</si>
  <si>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</si>
  <si>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</si>
  <si>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</si>
  <si>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</si>
  <si>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</si>
  <si>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</si>
  <si>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</si>
  <si>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3-DONACIONES DE ELECTRODOMESTICOS Y MATERIALES DE CONSTRUCCIÓN</t>
  </si>
  <si>
    <t>1- DONACION DE RACIONES ALIMENTICIAS</t>
  </si>
  <si>
    <t>2- DONACION DE CANASTILLA P/ EMBARAZADA</t>
  </si>
  <si>
    <t>6-SUBSIDIOS DE PROGRAMA P/ ENVEJECIENTES Y DISCAPACITADOS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</si>
  <si>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</si>
  <si>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</si>
  <si>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</si>
  <si>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</si>
  <si>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</si>
  <si>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Yiberli E de los Santos Martinez</t>
  </si>
  <si>
    <t>Tecnico de Atencion al Cuidadano</t>
  </si>
  <si>
    <t>GOBERNACION CIVIL PROVINCIAL  MONTE PLATA</t>
  </si>
  <si>
    <t>Yiberli E de los Santos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</si>
</sst>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INFORME</a:t>
            </a:r>
            <a:r>
              <a:rPr lang="es-DO" baseline="0"/>
              <a:t> JULIO-SEPTIEMBRE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TABLA!$A$8:$A$31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 formatCode="mmmm\-yy">
                  <c:v>0</c:v>
                </c:pt>
                <c:pt idx="6" formatCode="mmmm\-yy">
                  <c:v>0</c:v>
                </c:pt>
                <c:pt idx="7" formatCode="mmmm\-yy">
                  <c:v>0</c:v>
                </c:pt>
                <c:pt idx="8" formatCode="mmmm\-yy">
                  <c:v>0</c:v>
                </c:pt>
                <c:pt idx="9" formatCode="mmmm\-yy">
                  <c:v>0</c:v>
                </c:pt>
                <c:pt idx="10" formatCode="mmmm\-yy">
                  <c:v>0</c:v>
                </c:pt>
                <c:pt idx="11" formatCode="mmmm\-yy">
                  <c:v>0</c:v>
                </c:pt>
                <c:pt idx="12" formatCode="mmmm\-yy">
                  <c:v>0</c:v>
                </c:pt>
                <c:pt idx="13" formatCode="mmmm\-yy">
                  <c:v>0</c:v>
                </c:pt>
                <c:pt idx="14" formatCode="mmmm\-yy">
                  <c:v>0</c:v>
                </c:pt>
                <c:pt idx="15" formatCode="mmmm\-yy">
                  <c:v>0</c:v>
                </c:pt>
                <c:pt idx="16" formatCode="mmmm\-yy">
                  <c:v>0</c:v>
                </c:pt>
                <c:pt idx="17" formatCode="mmmm\-yy">
                  <c:v>0</c:v>
                </c:pt>
                <c:pt idx="18" formatCode="mmmm\-yy">
                  <c:v>0</c:v>
                </c:pt>
                <c:pt idx="19" formatCode="mmmm\-yy">
                  <c:v>0</c:v>
                </c:pt>
                <c:pt idx="20" formatCode="mmmm\-yy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6-4A8F-941D-A4FED33F7C8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TABLA!$B$8:$B$31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5736</c:v>
                </c:pt>
                <c:pt idx="15" formatCode="_(* #,##0_);_(* \(#,##0\);_(* &quot;-&quot;??_);_(@_)">
                  <c:v>2856</c:v>
                </c:pt>
                <c:pt idx="16" formatCode="_(* #,##0_);_(* \(#,##0\);_(* &quot;-&quot;??_);_(@_)">
                  <c:v>2880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6-4A8F-941D-A4FED33F7C8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TABLA!$C$8:$C$31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6-4A8F-941D-A4FED33F7C8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TABLA!$D$8:$D$31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6-4A8F-941D-A4FED33F7C8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TABLA!$E$8:$E$31</c:f>
              <c:numCache>
                <c:formatCode>General</c:formatCode>
                <c:ptCount val="24"/>
                <c:pt idx="3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6-4A8F-941D-A4FED33F7C8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TABLA!$F$8:$F$31</c:f>
              <c:numCache>
                <c:formatCode>General</c:formatCode>
                <c:ptCount val="24"/>
                <c:pt idx="3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56-4A8F-941D-A4FED33F7C8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TABLA!$G$8:$G$31</c:f>
              <c:numCache>
                <c:formatCode>General</c:formatCode>
                <c:ptCount val="24"/>
                <c:pt idx="3">
                  <c:v>0</c:v>
                </c:pt>
                <c:pt idx="5" formatCode="#,##0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56-4A8F-941D-A4FED33F7C8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TABLA!$H$8:$H$31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258</c:v>
                </c:pt>
                <c:pt idx="15" formatCode="_(* #,##0_);_(* \(#,##0\);_(* &quot;-&quot;??_);_(@_)">
                  <c:v>258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56-4A8F-941D-A4FED33F7C88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TABLA!$I$8:$I$31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40</c:v>
                </c:pt>
                <c:pt idx="14" formatCode="_(* #,##0_);_(* \(#,##0\);_(* &quot;-&quot;??_);_(@_)">
                  <c:v>17</c:v>
                </c:pt>
                <c:pt idx="15" formatCode="_(* #,##0_);_(* \(#,##0\);_(* &quot;-&quot;??_);_(@_)">
                  <c:v>16</c:v>
                </c:pt>
                <c:pt idx="16" formatCode="_(* #,##0_);_(* \(#,##0\);_(* &quot;-&quot;??_);_(@_)">
                  <c:v>7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56-4A8F-941D-A4FED33F7C88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TABLA!$J$8:$J$31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56-4A8F-941D-A4FED33F7C88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TABLA!$K$8:$K$31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15</c:v>
                </c:pt>
                <c:pt idx="16" formatCode="_(* #,##0_);_(* \(#,##0\);_(* &quot;-&quot;??_);_(@_)">
                  <c:v>15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56-4A8F-941D-A4FED33F7C88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TABLA!$L$8:$L$31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2</c:v>
                </c:pt>
                <c:pt idx="15" formatCode="_(* #,##0_);_(* \(#,##0\);_(* &quot;-&quot;??_);_(@_)">
                  <c:v>2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56-4A8F-941D-A4FED33F7C88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TABLA!$M$8:$M$31</c:f>
              <c:numCache>
                <c:formatCode>General</c:formatCode>
                <c:ptCount val="24"/>
                <c:pt idx="3" formatCode="mmm\-yy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56-4A8F-941D-A4FED33F7C88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TABLA!$N$8:$N$31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56-4A8F-941D-A4FED33F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029871"/>
        <c:axId val="1312035151"/>
      </c:lineChart>
      <c:catAx>
        <c:axId val="13120298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035151"/>
        <c:crosses val="autoZero"/>
        <c:auto val="1"/>
        <c:lblAlgn val="ctr"/>
        <c:lblOffset val="100"/>
        <c:noMultiLvlLbl val="0"/>
      </c:catAx>
      <c:valAx>
        <c:axId val="131203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02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161925</xdr:colOff>
      <xdr:row>7</xdr:row>
      <xdr:rowOff>161925</xdr:rowOff>
    </xdr:from>
    <xdr:to>
      <xdr:col>11</xdr:col>
      <xdr:colOff>161925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057FC5-A41D-472E-8085-E1834A34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opLeftCell="A7" zoomScale="70" zoomScaleNormal="70" workbookViewId="0">
      <selection activeCell="D4" sqref="D4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49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"/>
      <c r="O8" s="3"/>
      <c r="P8" s="3"/>
    </row>
    <row r="9" spans="1:16" ht="21" customHeight="1" x14ac:dyDescent="0.25">
      <c r="A9" s="65" t="s">
        <v>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20.25" customHeight="1" thickBot="1" x14ac:dyDescent="0.3"/>
    <row r="11" spans="1:16" ht="25.5" customHeight="1" x14ac:dyDescent="0.25">
      <c r="A11" s="50" t="s">
        <v>29</v>
      </c>
      <c r="B11" s="56" t="s">
        <v>25</v>
      </c>
      <c r="C11" s="56" t="s">
        <v>26</v>
      </c>
      <c r="D11" s="56" t="s">
        <v>24</v>
      </c>
      <c r="E11" s="54" t="s">
        <v>13</v>
      </c>
      <c r="F11" s="54" t="s">
        <v>14</v>
      </c>
      <c r="G11" s="54" t="s">
        <v>27</v>
      </c>
      <c r="H11" s="56" t="s">
        <v>15</v>
      </c>
      <c r="I11" s="56" t="s">
        <v>22</v>
      </c>
      <c r="J11" s="56" t="s">
        <v>23</v>
      </c>
      <c r="K11" s="56" t="s">
        <v>28</v>
      </c>
      <c r="L11" s="59" t="s">
        <v>21</v>
      </c>
      <c r="M11" s="52" t="s">
        <v>16</v>
      </c>
    </row>
    <row r="12" spans="1:16" ht="65.25" customHeight="1" thickBot="1" x14ac:dyDescent="0.3">
      <c r="A12" s="51"/>
      <c r="B12" s="57"/>
      <c r="C12" s="57"/>
      <c r="D12" s="57"/>
      <c r="E12" s="55"/>
      <c r="F12" s="55"/>
      <c r="G12" s="55"/>
      <c r="H12" s="57"/>
      <c r="I12" s="57"/>
      <c r="J12" s="57"/>
      <c r="K12" s="57"/>
      <c r="L12" s="60"/>
      <c r="M12" s="53"/>
      <c r="N12" s="2"/>
    </row>
    <row r="13" spans="1:16" ht="18.75" customHeight="1" x14ac:dyDescent="0.25">
      <c r="A13" s="11" t="s">
        <v>17</v>
      </c>
      <c r="B13" s="20">
        <v>0</v>
      </c>
      <c r="C13" s="20">
        <f t="shared" ref="C13:K13" si="0">SUM(C14:C16)</f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0</v>
      </c>
      <c r="I13" s="20">
        <f t="shared" si="0"/>
        <v>0</v>
      </c>
      <c r="J13" s="20">
        <v>0</v>
      </c>
      <c r="K13" s="20">
        <f t="shared" si="0"/>
        <v>0</v>
      </c>
      <c r="L13" s="22">
        <v>0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0</v>
      </c>
      <c r="J14" s="24">
        <v>0</v>
      </c>
      <c r="K14" s="24">
        <v>0</v>
      </c>
      <c r="L14" s="26">
        <v>0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0</v>
      </c>
      <c r="J15" s="28">
        <v>0</v>
      </c>
      <c r="K15" s="28">
        <v>0</v>
      </c>
      <c r="L15" s="30"/>
      <c r="M15" s="28">
        <v>0</v>
      </c>
      <c r="N15" s="2"/>
    </row>
    <row r="16" spans="1:16" ht="18" customHeight="1" x14ac:dyDescent="0.25">
      <c r="A16" s="14" t="s">
        <v>1</v>
      </c>
      <c r="B16" s="31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3">
        <v>0</v>
      </c>
      <c r="I16" s="32">
        <v>0</v>
      </c>
      <c r="J16" s="32">
        <v>0</v>
      </c>
      <c r="K16" s="32">
        <v>0</v>
      </c>
      <c r="L16" s="34"/>
      <c r="M16" s="33">
        <v>0</v>
      </c>
      <c r="N16" s="2"/>
    </row>
    <row r="17" spans="1:14" ht="19.5" customHeight="1" x14ac:dyDescent="0.25">
      <c r="A17" s="15" t="s">
        <v>18</v>
      </c>
      <c r="B17" s="36">
        <f t="shared" ref="B17:M17" si="2">SUM(B18:B20)</f>
        <v>0</v>
      </c>
      <c r="C17" s="36">
        <f t="shared" si="2"/>
        <v>0</v>
      </c>
      <c r="D17" s="36">
        <f t="shared" si="2"/>
        <v>0</v>
      </c>
      <c r="E17" s="36">
        <f t="shared" si="2"/>
        <v>0</v>
      </c>
      <c r="F17" s="36">
        <f t="shared" ref="F17:G17" si="3">SUM(F18:F20)</f>
        <v>0</v>
      </c>
      <c r="G17" s="36">
        <f t="shared" si="3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7">
        <f t="shared" ref="L17" si="4">SUM(L18:L20)</f>
        <v>0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"/>
    </row>
    <row r="19" spans="1:14" ht="18.75" customHeight="1" x14ac:dyDescent="0.25">
      <c r="A19" s="17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5" t="s">
        <v>19</v>
      </c>
      <c r="B21" s="36">
        <f t="shared" ref="B21:M21" si="5">SUM(B22:B24)</f>
        <v>5736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258</v>
      </c>
      <c r="I21" s="36">
        <f t="shared" si="5"/>
        <v>40</v>
      </c>
      <c r="J21" s="36">
        <f t="shared" si="5"/>
        <v>0</v>
      </c>
      <c r="K21" s="36">
        <f t="shared" si="5"/>
        <v>15</v>
      </c>
      <c r="L21" s="37">
        <f t="shared" ref="L21" si="7">SUM(L22:L24)</f>
        <v>2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>
        <v>17</v>
      </c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>
        <v>2856</v>
      </c>
      <c r="C23" s="28"/>
      <c r="D23" s="28"/>
      <c r="E23" s="28"/>
      <c r="F23" s="28"/>
      <c r="G23" s="28"/>
      <c r="H23" s="28">
        <v>258</v>
      </c>
      <c r="I23" s="28">
        <v>16</v>
      </c>
      <c r="J23" s="28"/>
      <c r="K23" s="28"/>
      <c r="L23" s="30">
        <v>2</v>
      </c>
      <c r="M23" s="28"/>
      <c r="N23" s="2"/>
    </row>
    <row r="24" spans="1:14" ht="20.25" customHeight="1" x14ac:dyDescent="0.25">
      <c r="A24" s="14" t="s">
        <v>10</v>
      </c>
      <c r="B24" s="32">
        <v>2880</v>
      </c>
      <c r="C24" s="32"/>
      <c r="D24" s="32"/>
      <c r="E24" s="32"/>
      <c r="F24" s="32"/>
      <c r="G24" s="32"/>
      <c r="H24" s="38"/>
      <c r="I24" s="32">
        <v>7</v>
      </c>
      <c r="J24" s="32"/>
      <c r="K24" s="32">
        <v>15</v>
      </c>
      <c r="L24" s="34"/>
      <c r="M24" s="35"/>
      <c r="N24" s="2"/>
    </row>
    <row r="25" spans="1:14" ht="18.75" customHeight="1" x14ac:dyDescent="0.25">
      <c r="A25" s="15" t="s">
        <v>20</v>
      </c>
      <c r="B25" s="36">
        <f t="shared" ref="B25:M25" si="8">SUM(B26:B28)</f>
        <v>0</v>
      </c>
      <c r="C25" s="36">
        <f t="shared" si="8"/>
        <v>0</v>
      </c>
      <c r="D25" s="36">
        <f t="shared" si="8"/>
        <v>0</v>
      </c>
      <c r="E25" s="36">
        <f t="shared" si="8"/>
        <v>0</v>
      </c>
      <c r="F25" s="36">
        <f t="shared" ref="F25:G25" si="9">SUM(F26:F28)</f>
        <v>0</v>
      </c>
      <c r="G25" s="36">
        <f t="shared" si="9"/>
        <v>0</v>
      </c>
      <c r="H25" s="36">
        <f t="shared" si="8"/>
        <v>0</v>
      </c>
      <c r="I25" s="36">
        <f t="shared" si="8"/>
        <v>0</v>
      </c>
      <c r="J25" s="36">
        <f t="shared" si="8"/>
        <v>0</v>
      </c>
      <c r="K25" s="36">
        <f t="shared" si="8"/>
        <v>0</v>
      </c>
      <c r="L25" s="37">
        <f t="shared" ref="L25" si="10">SUM(L26:L28)</f>
        <v>0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/>
      <c r="C26" s="24">
        <v>0</v>
      </c>
      <c r="D26" s="24">
        <v>0</v>
      </c>
      <c r="E26" s="24">
        <v>0</v>
      </c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7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8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19" t="s">
        <v>0</v>
      </c>
      <c r="B29" s="43">
        <f t="shared" ref="B29:M29" si="11">B25+B21+B17+B13</f>
        <v>5736</v>
      </c>
      <c r="C29" s="43">
        <f t="shared" si="11"/>
        <v>0</v>
      </c>
      <c r="D29" s="43">
        <f t="shared" si="11"/>
        <v>0</v>
      </c>
      <c r="E29" s="43">
        <f t="shared" si="11"/>
        <v>0</v>
      </c>
      <c r="F29" s="43">
        <f t="shared" ref="F29:G29" si="12">F25+F21+F17+F13</f>
        <v>0</v>
      </c>
      <c r="G29" s="43">
        <f t="shared" si="12"/>
        <v>0</v>
      </c>
      <c r="H29" s="43">
        <f t="shared" si="11"/>
        <v>258</v>
      </c>
      <c r="I29" s="43">
        <f t="shared" si="11"/>
        <v>40</v>
      </c>
      <c r="J29" s="43">
        <f t="shared" si="11"/>
        <v>0</v>
      </c>
      <c r="K29" s="43">
        <f t="shared" si="11"/>
        <v>15</v>
      </c>
      <c r="L29" s="43">
        <f>L25+L21+L17+L13</f>
        <v>2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63"/>
      <c r="L35" s="63"/>
      <c r="M35" s="8"/>
    </row>
    <row r="36" spans="4:13" ht="17.25" customHeight="1" x14ac:dyDescent="0.3">
      <c r="D36" s="1"/>
      <c r="E36" s="1"/>
      <c r="F36" s="5"/>
      <c r="G36" s="5"/>
      <c r="J36" s="9"/>
      <c r="K36" s="61" t="s">
        <v>33</v>
      </c>
      <c r="L36" s="61"/>
      <c r="M36" s="9"/>
    </row>
    <row r="37" spans="4:13" ht="18" x14ac:dyDescent="0.25">
      <c r="D37" s="1"/>
      <c r="E37" s="1"/>
      <c r="J37" s="10"/>
      <c r="K37" s="62" t="s">
        <v>34</v>
      </c>
      <c r="L37" s="62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64"/>
      <c r="E42" s="64"/>
      <c r="F42" s="4"/>
      <c r="G42" s="4"/>
      <c r="H42" s="4"/>
      <c r="I42" s="4"/>
      <c r="J42" s="4"/>
      <c r="K42" s="4"/>
      <c r="L42" s="4"/>
    </row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abSelected="1" workbookViewId="0">
      <selection activeCell="C7" sqref="C7:N7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49" t="s">
        <v>35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5"/>
      <c r="P5" s="45"/>
    </row>
    <row r="6" spans="3:16" ht="18.75" x14ac:dyDescent="0.3">
      <c r="C6" s="66" t="s">
        <v>30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 t="s">
        <v>12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34" spans="3:3" x14ac:dyDescent="0.25">
      <c r="C34" s="47" t="s">
        <v>36</v>
      </c>
    </row>
    <row r="35" spans="3:3" x14ac:dyDescent="0.25">
      <c r="C35" t="s">
        <v>31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2024-11-26T13:28:52Z</cp:lastPrinted>
  <dcterms:created xsi:type="dcterms:W3CDTF">2019-12-03T15:12:20Z</dcterms:created>
  <dcterms:modified xsi:type="dcterms:W3CDTF">2025-04-09T19:39:25Z</dcterms:modified>
</cp:coreProperties>
</file>