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8_{81C5AF7D-37B2-4B85-92F4-37ECB4B282F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23" i="1" l="1"/>
  <c r="C62" i="1" s="1"/>
</calcChain>
</file>

<file path=xl/sharedStrings.xml><?xml version="1.0" encoding="utf-8"?>
<sst xmlns="http://schemas.openxmlformats.org/spreadsheetml/2006/main" count="98" uniqueCount="97">
  <si>
    <t>PROGRAMA        15</t>
  </si>
  <si>
    <t>PRODUCTO         00</t>
  </si>
  <si>
    <t>ACTIVIDAD          0005</t>
  </si>
  <si>
    <t>FONDO                100</t>
  </si>
  <si>
    <t xml:space="preserve">                                                                                                                 PRESUPUESTO 2024</t>
  </si>
  <si>
    <t>CUENTAS</t>
  </si>
  <si>
    <t>DESCRIPCION</t>
  </si>
  <si>
    <t>MONTO</t>
  </si>
  <si>
    <t>2.1.1.1.01</t>
  </si>
  <si>
    <t>2.1.1.3.01</t>
  </si>
  <si>
    <t>2.1.5.1.01</t>
  </si>
  <si>
    <t>2.1.5.2.01</t>
  </si>
  <si>
    <t>2.1.5.3.01</t>
  </si>
  <si>
    <t>REMUNERACIONES</t>
  </si>
  <si>
    <t>2.2.1.2.01</t>
  </si>
  <si>
    <t xml:space="preserve">SERVICIOS TELEFONICOS DE LARGA DISTANCIA </t>
  </si>
  <si>
    <t>2.2.1.3.01</t>
  </si>
  <si>
    <t>2.2.1.5.01</t>
  </si>
  <si>
    <t xml:space="preserve">SERVICIOS DE INTERNET Y TELEVICION POR CABLE </t>
  </si>
  <si>
    <t>2.2.1.6.01</t>
  </si>
  <si>
    <t xml:space="preserve">ENERGIA ELECTRICA </t>
  </si>
  <si>
    <t>2.2.2.1.01</t>
  </si>
  <si>
    <t xml:space="preserve">PUBLICIDAD Y PROPAGANDA </t>
  </si>
  <si>
    <t>2.2.7.1.01</t>
  </si>
  <si>
    <t xml:space="preserve">REPARACION Y MANTENIMIENTO MENORES EN EDIFICACIONES </t>
  </si>
  <si>
    <t>2.2.5.1.01</t>
  </si>
  <si>
    <t>2.2.8.2.01</t>
  </si>
  <si>
    <t>2.2.8.3.01</t>
  </si>
  <si>
    <t>2.2.8.6.01</t>
  </si>
  <si>
    <t xml:space="preserve">EVENTOS GENERALES </t>
  </si>
  <si>
    <t>2.2.8.7.01</t>
  </si>
  <si>
    <t xml:space="preserve">SERVICIOS TECNICOS Y PROFECIONALES </t>
  </si>
  <si>
    <t>2.3.1.1.01</t>
  </si>
  <si>
    <t xml:space="preserve">ALIMENTOS Y BEBIDAS PARA PERSONAL </t>
  </si>
  <si>
    <t>2.3.7.1.01</t>
  </si>
  <si>
    <t xml:space="preserve">GASOLINA </t>
  </si>
  <si>
    <t>2.3.9.2.01</t>
  </si>
  <si>
    <t xml:space="preserve">UTILES MATERIALES DE ESCRITORIO, OFICINA E INFORMATICA </t>
  </si>
  <si>
    <t>2.3.9.8.01</t>
  </si>
  <si>
    <t xml:space="preserve">REPUESTOS </t>
  </si>
  <si>
    <t>2.4.1.2.02</t>
  </si>
  <si>
    <t>2.4.1.3.01</t>
  </si>
  <si>
    <t xml:space="preserve">PREMIOS LITERARIOS DEPORTIVOS Y CULTURALES </t>
  </si>
  <si>
    <t>2.6.1.1.01</t>
  </si>
  <si>
    <t xml:space="preserve">MUEBLES, EQUIPOS DE OFCINA Y ESTANTERIAS </t>
  </si>
  <si>
    <t xml:space="preserve">GASTOS  </t>
  </si>
  <si>
    <t xml:space="preserve">TOTAL </t>
  </si>
  <si>
    <t>Preparado Por._____________________        Revisado Por. _____________________</t>
  </si>
  <si>
    <t xml:space="preserve"> </t>
  </si>
  <si>
    <t xml:space="preserve">                    PRESUPUESTO 2025</t>
  </si>
  <si>
    <t xml:space="preserve">                                                                                                               GOBERNACION CIVIL DE MONTE PLATA </t>
  </si>
  <si>
    <t>2.1.1</t>
  </si>
  <si>
    <t>2.1.1.2.08</t>
  </si>
  <si>
    <t>2.1.1.2.09</t>
  </si>
  <si>
    <t>2.1.1.4.01</t>
  </si>
  <si>
    <t>2.1.2</t>
  </si>
  <si>
    <t>SOBRE SUELDO</t>
  </si>
  <si>
    <t>2.1.2.2.06</t>
  </si>
  <si>
    <t>2.1.5</t>
  </si>
  <si>
    <t>2.2.1</t>
  </si>
  <si>
    <t>SERVICIOS BASICOS</t>
  </si>
  <si>
    <t>2.2.1..6.02</t>
  </si>
  <si>
    <t>2.2.2</t>
  </si>
  <si>
    <t>CONTRIBUCIONES A LA SEGURIDAD SOCIAL</t>
  </si>
  <si>
    <t>PUBLICIDAD, IMPRESIÓN Y ENCUESTA</t>
  </si>
  <si>
    <t>2.2.5</t>
  </si>
  <si>
    <t xml:space="preserve">ALQUILERES Y RENTAS. </t>
  </si>
  <si>
    <t>2.2.7</t>
  </si>
  <si>
    <t>SERVICIOS DE CONSERVACION, REPARACIÒN Y MANTENIMIENTO.</t>
  </si>
  <si>
    <t>2.2.8</t>
  </si>
  <si>
    <t>OTROS SERVICIOS NO INCLUIDOS</t>
  </si>
  <si>
    <t xml:space="preserve">COMISIONES Y GASTOS </t>
  </si>
  <si>
    <t>2.3.1</t>
  </si>
  <si>
    <t>ALIMENTOS Y PROUCTOS AGRICOLAS</t>
  </si>
  <si>
    <t>2.3.7</t>
  </si>
  <si>
    <t>COMBUSTIBLES Y LUBRICANTES.</t>
  </si>
  <si>
    <t>2.3.7.1.02</t>
  </si>
  <si>
    <t>GASOIL</t>
  </si>
  <si>
    <t>2.3.9</t>
  </si>
  <si>
    <t>PRODUCTOS HUTILES VARIOS</t>
  </si>
  <si>
    <t>2.4.1</t>
  </si>
  <si>
    <t>TRANFERENCIAS CORRIENTES</t>
  </si>
  <si>
    <t>2.6.1</t>
  </si>
  <si>
    <t>TELEFONO LOCAl</t>
  </si>
  <si>
    <t xml:space="preserve">AYUDAS, DONACIONES OCASIONALES A HOGARES Y PERSONAS </t>
  </si>
  <si>
    <t xml:space="preserve">SERVICIOS SANITARIOS, MEDICOS Y VETRERINARIOS </t>
  </si>
  <si>
    <t>EMPLEADOS TEMPORALES</t>
  </si>
  <si>
    <t>PERSONAL DE CARÁCTER EVENTUAL</t>
  </si>
  <si>
    <t>SUELDOS AL PERSONAL FIJO EN TRAMITE DE PENSIONES</t>
  </si>
  <si>
    <t>CONTRIBUCIONES AL SEGURO DE SALUD</t>
  </si>
  <si>
    <t>CONTRIBUCION AL SGURO DE PENSIONES</t>
  </si>
  <si>
    <t>CONTRIBUCION AL SEGURO DE RIESGO LABORAL</t>
  </si>
  <si>
    <t>SUELDOS A EMPLEADOS FIJOS</t>
  </si>
  <si>
    <t>SUELDO ANUAL No.13</t>
  </si>
  <si>
    <t>ELECTRICIDAD NO CORTABLE</t>
  </si>
  <si>
    <t xml:space="preserve">ALQUILERES, RENTAS DE EDIFICACIONES Y LOCALES </t>
  </si>
  <si>
    <t>MOBILIARIO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</si>
</sst>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/>
    <xf numFmtId="4" fontId="0" fillId="0" borderId="0" xfId="0" applyNumberFormat="1"/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0" xfId="0" applyFont="1"/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/>
    <xf numFmtId="4" fontId="6" fillId="0" borderId="0" xfId="0" applyNumberFormat="1" applyFont="1"/>
    <xf numFmtId="4" fontId="1" fillId="0" borderId="0" xfId="0" applyNumberFormat="1" applyFont="1"/>
    <xf numFmtId="3" fontId="0" fillId="0" borderId="0" xfId="0" applyNumberFormat="1"/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/>
    <xf numFmtId="4" fontId="2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0" fillId="0" borderId="0" xfId="0" applyFont="1"/>
    <xf numFmtId="0" fontId="3" fillId="0" borderId="0" xfId="0" applyFont="1"/>
    <xf numFmtId="4" fontId="10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</xdr:col>
      <xdr:colOff>2905125</xdr:colOff>
      <xdr:row>1</xdr:row>
      <xdr:rowOff>657225</xdr:rowOff>
    </xdr:to>
    <xdr:pic>
      <xdr:nvPicPr>
        <xdr:cNvPr id="3" name="Imagen 2" descr="JPAGETITL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90500"/>
          <a:ext cx="2752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workbookViewId="0">
      <selection activeCell="B61" sqref="B61"/>
    </sheetView>
  </sheetViews>
  <sheetFormatPr baseColWidth="10" defaultRowHeight="15" x14ac:dyDescent="0.25"/>
  <cols>
    <col min="1" max="1" width="12" customWidth="1"/>
    <col min="2" max="2" width="52.5703125" customWidth="1"/>
    <col min="3" max="3" width="28.5703125" style="12" customWidth="1"/>
    <col min="4" max="5" width="12.7109375" bestFit="1" customWidth="1"/>
    <col min="6" max="6" width="11.7109375" bestFit="1" customWidth="1"/>
  </cols>
  <sheetData>
    <row r="1" spans="1:4" x14ac:dyDescent="0.25">
      <c r="B1" s="12"/>
    </row>
    <row r="2" spans="1:4" ht="54" customHeight="1" x14ac:dyDescent="0.25"/>
    <row r="3" spans="1:4" x14ac:dyDescent="0.25">
      <c r="A3" s="6" t="s">
        <v>50</v>
      </c>
      <c r="B3" s="5"/>
    </row>
    <row r="4" spans="1:4" ht="17.25" customHeight="1" x14ac:dyDescent="0.3">
      <c r="A4" s="6" t="s">
        <v>4</v>
      </c>
      <c r="B4" s="13" t="s">
        <v>49</v>
      </c>
    </row>
    <row r="5" spans="1:4" x14ac:dyDescent="0.25">
      <c r="A5" s="7" t="s">
        <v>0</v>
      </c>
    </row>
    <row r="6" spans="1:4" x14ac:dyDescent="0.25">
      <c r="A6" s="7" t="s">
        <v>1</v>
      </c>
    </row>
    <row r="7" spans="1:4" x14ac:dyDescent="0.25">
      <c r="A7" s="7" t="s">
        <v>2</v>
      </c>
      <c r="C7" s="12" t="s">
        <v>48</v>
      </c>
    </row>
    <row r="8" spans="1:4" x14ac:dyDescent="0.25">
      <c r="A8" s="7" t="s">
        <v>3</v>
      </c>
    </row>
    <row r="9" spans="1:4" ht="15.75" thickBot="1" x14ac:dyDescent="0.3"/>
    <row r="10" spans="1:4" s="5" customFormat="1" ht="20.25" customHeight="1" thickBot="1" x14ac:dyDescent="0.3">
      <c r="A10" s="25" t="s">
        <v>5</v>
      </c>
      <c r="B10" s="14" t="s">
        <v>6</v>
      </c>
      <c r="C10" s="14" t="s">
        <v>7</v>
      </c>
    </row>
    <row r="11" spans="1:4" ht="16.5" customHeight="1" thickBot="1" x14ac:dyDescent="0.3">
      <c r="A11" s="8" t="s">
        <v>51</v>
      </c>
      <c r="B11" s="14" t="s">
        <v>13</v>
      </c>
      <c r="C11" s="38">
        <v>6992274</v>
      </c>
    </row>
    <row r="12" spans="1:4" ht="19.5" thickBot="1" x14ac:dyDescent="0.35">
      <c r="A12" s="9" t="s">
        <v>8</v>
      </c>
      <c r="B12" s="1" t="s">
        <v>92</v>
      </c>
      <c r="C12" s="31">
        <v>4552084.5</v>
      </c>
      <c r="D12" s="35"/>
    </row>
    <row r="13" spans="1:4" ht="19.5" thickBot="1" x14ac:dyDescent="0.35">
      <c r="A13" s="10" t="s">
        <v>52</v>
      </c>
      <c r="B13" s="2" t="s">
        <v>86</v>
      </c>
      <c r="C13" s="33">
        <v>500000</v>
      </c>
      <c r="D13" s="35"/>
    </row>
    <row r="14" spans="1:4" ht="19.5" thickBot="1" x14ac:dyDescent="0.35">
      <c r="A14" s="10" t="s">
        <v>53</v>
      </c>
      <c r="B14" s="2" t="s">
        <v>87</v>
      </c>
      <c r="C14" s="33">
        <v>1000000</v>
      </c>
      <c r="D14" s="35"/>
    </row>
    <row r="15" spans="1:4" ht="32.25" thickBot="1" x14ac:dyDescent="0.35">
      <c r="A15" s="10" t="s">
        <v>9</v>
      </c>
      <c r="B15" s="2" t="s">
        <v>88</v>
      </c>
      <c r="C15" s="33">
        <v>357500</v>
      </c>
      <c r="D15" s="35"/>
    </row>
    <row r="16" spans="1:4" ht="19.5" thickBot="1" x14ac:dyDescent="0.35">
      <c r="A16" s="10" t="s">
        <v>54</v>
      </c>
      <c r="B16" s="2" t="s">
        <v>93</v>
      </c>
      <c r="C16" s="33">
        <v>582689.5</v>
      </c>
      <c r="D16" s="35"/>
    </row>
    <row r="17" spans="1:4" s="17" customFormat="1" ht="19.5" thickBot="1" x14ac:dyDescent="0.35">
      <c r="A17" s="15" t="s">
        <v>55</v>
      </c>
      <c r="B17" s="16" t="s">
        <v>56</v>
      </c>
      <c r="C17" s="34">
        <v>0</v>
      </c>
      <c r="D17" s="36"/>
    </row>
    <row r="18" spans="1:4" s="17" customFormat="1" ht="19.5" thickBot="1" x14ac:dyDescent="0.35">
      <c r="A18" s="10" t="s">
        <v>57</v>
      </c>
      <c r="B18" s="16"/>
      <c r="C18" s="34">
        <v>0</v>
      </c>
      <c r="D18" s="36"/>
    </row>
    <row r="19" spans="1:4" s="17" customFormat="1" ht="19.5" thickBot="1" x14ac:dyDescent="0.35">
      <c r="A19" s="15" t="s">
        <v>58</v>
      </c>
      <c r="B19" s="14" t="s">
        <v>63</v>
      </c>
      <c r="C19" s="34">
        <v>986435.05</v>
      </c>
      <c r="D19" s="36"/>
    </row>
    <row r="20" spans="1:4" ht="19.5" thickBot="1" x14ac:dyDescent="0.35">
      <c r="A20" s="10" t="s">
        <v>10</v>
      </c>
      <c r="B20" s="2" t="s">
        <v>89</v>
      </c>
      <c r="C20" s="33">
        <v>454439.54</v>
      </c>
      <c r="D20" s="37"/>
    </row>
    <row r="21" spans="1:4" ht="19.5" thickBot="1" x14ac:dyDescent="0.35">
      <c r="A21" s="10" t="s">
        <v>11</v>
      </c>
      <c r="B21" s="2" t="s">
        <v>90</v>
      </c>
      <c r="C21" s="33">
        <v>455080.5</v>
      </c>
      <c r="D21" s="35"/>
    </row>
    <row r="22" spans="1:4" ht="19.5" thickBot="1" x14ac:dyDescent="0.35">
      <c r="A22" s="10" t="s">
        <v>12</v>
      </c>
      <c r="B22" s="2" t="s">
        <v>91</v>
      </c>
      <c r="C22" s="33">
        <v>76915.009999999995</v>
      </c>
      <c r="D22" s="35"/>
    </row>
    <row r="23" spans="1:4" ht="15.75" x14ac:dyDescent="0.25">
      <c r="B23" s="39" t="s">
        <v>13</v>
      </c>
      <c r="C23" s="40">
        <f>SUM(C12+C13+C14+C15+C16+C20+C21+C22)</f>
        <v>7978709.0499999998</v>
      </c>
      <c r="D23" s="18"/>
    </row>
    <row r="24" spans="1:4" ht="7.5" customHeight="1" x14ac:dyDescent="0.25">
      <c r="B24" s="41"/>
      <c r="C24" s="42"/>
      <c r="D24" s="18"/>
    </row>
    <row r="25" spans="1:4" ht="15.75" x14ac:dyDescent="0.25">
      <c r="A25" s="23" t="s">
        <v>59</v>
      </c>
      <c r="B25" s="41" t="s">
        <v>60</v>
      </c>
      <c r="C25" s="42">
        <v>720007</v>
      </c>
    </row>
    <row r="26" spans="1:4" ht="15.75" x14ac:dyDescent="0.25">
      <c r="A26" s="11" t="s">
        <v>14</v>
      </c>
      <c r="B26" s="3" t="s">
        <v>15</v>
      </c>
      <c r="C26" s="43">
        <v>85000</v>
      </c>
      <c r="D26" s="18"/>
    </row>
    <row r="27" spans="1:4" ht="15.75" x14ac:dyDescent="0.25">
      <c r="A27" s="11" t="s">
        <v>16</v>
      </c>
      <c r="B27" s="3" t="s">
        <v>83</v>
      </c>
      <c r="C27" s="43">
        <v>50000</v>
      </c>
      <c r="D27" s="18"/>
    </row>
    <row r="28" spans="1:4" ht="15.75" x14ac:dyDescent="0.25">
      <c r="A28" s="11" t="s">
        <v>17</v>
      </c>
      <c r="B28" s="3" t="s">
        <v>18</v>
      </c>
      <c r="C28" s="43">
        <v>115588</v>
      </c>
      <c r="D28" s="18"/>
    </row>
    <row r="29" spans="1:4" ht="15.75" x14ac:dyDescent="0.25">
      <c r="A29" s="11" t="s">
        <v>19</v>
      </c>
      <c r="B29" s="3" t="s">
        <v>20</v>
      </c>
      <c r="C29" s="43">
        <v>269419</v>
      </c>
    </row>
    <row r="30" spans="1:4" ht="15.75" x14ac:dyDescent="0.25">
      <c r="A30" s="11" t="s">
        <v>61</v>
      </c>
      <c r="B30" s="3" t="s">
        <v>94</v>
      </c>
      <c r="C30" s="43">
        <v>200000</v>
      </c>
    </row>
    <row r="31" spans="1:4" ht="6" customHeight="1" x14ac:dyDescent="0.25">
      <c r="A31" s="11"/>
      <c r="B31" s="3"/>
      <c r="C31" s="43"/>
    </row>
    <row r="32" spans="1:4" s="17" customFormat="1" ht="15.75" x14ac:dyDescent="0.25">
      <c r="A32" s="22" t="s">
        <v>62</v>
      </c>
      <c r="B32" s="4" t="s">
        <v>64</v>
      </c>
      <c r="C32" s="44">
        <v>360000</v>
      </c>
    </row>
    <row r="33" spans="1:4" ht="15.75" x14ac:dyDescent="0.25">
      <c r="A33" s="11" t="s">
        <v>21</v>
      </c>
      <c r="B33" s="3" t="s">
        <v>22</v>
      </c>
      <c r="C33" s="43">
        <v>360000</v>
      </c>
    </row>
    <row r="34" spans="1:4" ht="7.5" customHeight="1" x14ac:dyDescent="0.25">
      <c r="A34" s="11"/>
      <c r="B34" s="3"/>
      <c r="C34" s="43"/>
    </row>
    <row r="35" spans="1:4" s="17" customFormat="1" ht="15.75" x14ac:dyDescent="0.25">
      <c r="A35" s="22" t="s">
        <v>65</v>
      </c>
      <c r="B35" s="4" t="s">
        <v>66</v>
      </c>
      <c r="C35" s="44">
        <v>454100</v>
      </c>
    </row>
    <row r="36" spans="1:4" s="21" customFormat="1" ht="18" customHeight="1" x14ac:dyDescent="0.25">
      <c r="A36" s="19" t="s">
        <v>25</v>
      </c>
      <c r="B36" s="20" t="s">
        <v>95</v>
      </c>
      <c r="C36" s="45">
        <v>454100</v>
      </c>
    </row>
    <row r="37" spans="1:4" s="21" customFormat="1" ht="6" customHeight="1" x14ac:dyDescent="0.25">
      <c r="A37" s="19"/>
      <c r="B37" s="20"/>
      <c r="C37" s="45"/>
    </row>
    <row r="38" spans="1:4" s="21" customFormat="1" ht="33" customHeight="1" x14ac:dyDescent="0.25">
      <c r="A38" s="19" t="s">
        <v>67</v>
      </c>
      <c r="B38" s="46" t="s">
        <v>68</v>
      </c>
      <c r="C38" s="47">
        <v>1333508</v>
      </c>
    </row>
    <row r="39" spans="1:4" s="21" customFormat="1" ht="29.25" customHeight="1" x14ac:dyDescent="0.25">
      <c r="A39" s="19" t="s">
        <v>23</v>
      </c>
      <c r="B39" s="20" t="s">
        <v>24</v>
      </c>
      <c r="C39" s="45">
        <v>1333508</v>
      </c>
    </row>
    <row r="40" spans="1:4" s="21" customFormat="1" ht="7.5" customHeight="1" x14ac:dyDescent="0.25">
      <c r="A40" s="19"/>
      <c r="B40" s="20"/>
      <c r="C40" s="45"/>
    </row>
    <row r="41" spans="1:4" s="27" customFormat="1" ht="15.75" customHeight="1" x14ac:dyDescent="0.25">
      <c r="A41" s="26" t="s">
        <v>69</v>
      </c>
      <c r="B41" s="24" t="s">
        <v>70</v>
      </c>
      <c r="C41" s="47">
        <v>2811415</v>
      </c>
    </row>
    <row r="42" spans="1:4" ht="15.75" x14ac:dyDescent="0.25">
      <c r="A42" s="11" t="s">
        <v>26</v>
      </c>
      <c r="B42" s="3" t="s">
        <v>71</v>
      </c>
      <c r="C42" s="43">
        <v>80000</v>
      </c>
      <c r="D42" s="18"/>
    </row>
    <row r="43" spans="1:4" s="21" customFormat="1" ht="15.75" x14ac:dyDescent="0.25">
      <c r="A43" s="19" t="s">
        <v>27</v>
      </c>
      <c r="B43" s="20" t="s">
        <v>85</v>
      </c>
      <c r="C43" s="45">
        <v>0</v>
      </c>
      <c r="D43" s="28"/>
    </row>
    <row r="44" spans="1:4" s="21" customFormat="1" ht="15.75" x14ac:dyDescent="0.25">
      <c r="A44" s="19" t="s">
        <v>28</v>
      </c>
      <c r="B44" s="20" t="s">
        <v>29</v>
      </c>
      <c r="C44" s="45">
        <v>2584115</v>
      </c>
      <c r="D44" s="28"/>
    </row>
    <row r="45" spans="1:4" ht="15.75" x14ac:dyDescent="0.25">
      <c r="A45" s="11" t="s">
        <v>30</v>
      </c>
      <c r="B45" s="3" t="s">
        <v>31</v>
      </c>
      <c r="C45" s="43">
        <v>147300</v>
      </c>
      <c r="D45" s="18"/>
    </row>
    <row r="46" spans="1:4" ht="6" customHeight="1" x14ac:dyDescent="0.25">
      <c r="A46" s="11"/>
      <c r="B46" s="3"/>
      <c r="C46" s="43"/>
      <c r="D46" s="18"/>
    </row>
    <row r="47" spans="1:4" s="17" customFormat="1" ht="16.5" customHeight="1" x14ac:dyDescent="0.25">
      <c r="A47" s="22" t="s">
        <v>72</v>
      </c>
      <c r="B47" s="4" t="s">
        <v>73</v>
      </c>
      <c r="C47" s="44">
        <v>200000</v>
      </c>
      <c r="D47" s="29"/>
    </row>
    <row r="48" spans="1:4" ht="15.75" x14ac:dyDescent="0.25">
      <c r="A48" s="11" t="s">
        <v>32</v>
      </c>
      <c r="B48" s="3" t="s">
        <v>33</v>
      </c>
      <c r="C48" s="43">
        <v>200000</v>
      </c>
    </row>
    <row r="49" spans="1:6" ht="4.5" customHeight="1" x14ac:dyDescent="0.25">
      <c r="A49" s="11"/>
      <c r="B49" s="3"/>
      <c r="C49" s="43"/>
    </row>
    <row r="50" spans="1:6" s="17" customFormat="1" ht="15.75" x14ac:dyDescent="0.25">
      <c r="A50" s="22" t="s">
        <v>74</v>
      </c>
      <c r="B50" s="4" t="s">
        <v>75</v>
      </c>
      <c r="C50" s="44">
        <v>1025000</v>
      </c>
    </row>
    <row r="51" spans="1:6" ht="15.75" x14ac:dyDescent="0.25">
      <c r="A51" s="11" t="s">
        <v>34</v>
      </c>
      <c r="B51" s="3" t="s">
        <v>35</v>
      </c>
      <c r="C51" s="43">
        <v>525000</v>
      </c>
    </row>
    <row r="52" spans="1:6" ht="15.75" x14ac:dyDescent="0.25">
      <c r="A52" s="11" t="s">
        <v>76</v>
      </c>
      <c r="B52" s="3" t="s">
        <v>77</v>
      </c>
      <c r="C52" s="43">
        <v>500000</v>
      </c>
    </row>
    <row r="53" spans="1:6" s="17" customFormat="1" ht="15.75" x14ac:dyDescent="0.25">
      <c r="A53" s="22" t="s">
        <v>78</v>
      </c>
      <c r="B53" s="4" t="s">
        <v>79</v>
      </c>
      <c r="C53" s="44">
        <v>850000</v>
      </c>
    </row>
    <row r="54" spans="1:6" ht="27.75" customHeight="1" x14ac:dyDescent="0.25">
      <c r="A54" s="11" t="s">
        <v>36</v>
      </c>
      <c r="B54" s="3" t="s">
        <v>37</v>
      </c>
      <c r="C54" s="43">
        <v>300000</v>
      </c>
      <c r="D54" s="18"/>
    </row>
    <row r="55" spans="1:6" s="21" customFormat="1" ht="15.75" x14ac:dyDescent="0.25">
      <c r="A55" s="19" t="s">
        <v>38</v>
      </c>
      <c r="B55" s="20" t="s">
        <v>39</v>
      </c>
      <c r="C55" s="45">
        <v>550000</v>
      </c>
    </row>
    <row r="56" spans="1:6" s="27" customFormat="1" ht="15.75" x14ac:dyDescent="0.25">
      <c r="A56" s="26" t="s">
        <v>80</v>
      </c>
      <c r="B56" s="24" t="s">
        <v>81</v>
      </c>
      <c r="C56" s="47">
        <v>3947196.95</v>
      </c>
    </row>
    <row r="57" spans="1:6" ht="27" customHeight="1" x14ac:dyDescent="0.25">
      <c r="A57" s="11" t="s">
        <v>40</v>
      </c>
      <c r="B57" s="3" t="s">
        <v>84</v>
      </c>
      <c r="C57" s="43">
        <v>3827196.95</v>
      </c>
      <c r="D57" s="18"/>
      <c r="E57" s="18"/>
    </row>
    <row r="58" spans="1:6" ht="15.75" x14ac:dyDescent="0.25">
      <c r="A58" s="11" t="s">
        <v>41</v>
      </c>
      <c r="B58" s="3" t="s">
        <v>42</v>
      </c>
      <c r="C58" s="43">
        <v>820000</v>
      </c>
      <c r="E58" s="18"/>
    </row>
    <row r="59" spans="1:6" s="17" customFormat="1" ht="15.75" x14ac:dyDescent="0.25">
      <c r="A59" s="22" t="s">
        <v>82</v>
      </c>
      <c r="B59" s="4" t="s">
        <v>96</v>
      </c>
      <c r="C59" s="44">
        <v>351230</v>
      </c>
    </row>
    <row r="60" spans="1:6" s="21" customFormat="1" ht="15.75" x14ac:dyDescent="0.25">
      <c r="A60" s="19" t="s">
        <v>43</v>
      </c>
      <c r="B60" s="20" t="s">
        <v>44</v>
      </c>
      <c r="C60" s="45">
        <v>400000</v>
      </c>
    </row>
    <row r="61" spans="1:6" ht="15.75" x14ac:dyDescent="0.25">
      <c r="B61" s="4" t="s">
        <v>45</v>
      </c>
      <c r="C61" s="48">
        <f>SUM(C26+C27+C28+C29+C30+C33+C36+C39+C42+C43+C44+C45+C48+C51+C52+C54+C55+C57+C58+C60)</f>
        <v>12801226.949999999</v>
      </c>
      <c r="E61" s="18"/>
    </row>
    <row r="62" spans="1:6" ht="15.75" x14ac:dyDescent="0.25">
      <c r="B62" s="4" t="s">
        <v>46</v>
      </c>
      <c r="C62" s="48">
        <f>C61+C23</f>
        <v>20779936</v>
      </c>
      <c r="D62" s="18"/>
      <c r="E62" s="30"/>
      <c r="F62" s="18"/>
    </row>
    <row r="63" spans="1:6" ht="15.75" x14ac:dyDescent="0.25">
      <c r="B63" s="32"/>
      <c r="C63" s="32"/>
      <c r="E63" s="18"/>
      <c r="F63" s="18"/>
    </row>
    <row r="64" spans="1:6" ht="15.75" x14ac:dyDescent="0.25">
      <c r="B64" s="32" t="s">
        <v>47</v>
      </c>
      <c r="C64" s="32"/>
    </row>
    <row r="66" spans="5:5" x14ac:dyDescent="0.25">
      <c r="E66" s="18"/>
    </row>
  </sheetData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2</dc:creator>
  <cp:lastModifiedBy>Gobernación Provincial Monte Plata</cp:lastModifiedBy>
  <cp:lastPrinted>2025-05-06T15:14:21Z</cp:lastPrinted>
  <dcterms:created xsi:type="dcterms:W3CDTF">2023-12-14T18:09:04Z</dcterms:created>
  <dcterms:modified xsi:type="dcterms:W3CDTF">2025-05-06T15:20:17Z</dcterms:modified>
</cp:coreProperties>
</file>