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Gobernacion\Desktop\TRABAJO MENSUAL DEL PORTAL\"/>
    </mc:Choice>
  </mc:AlternateContent>
  <xr:revisionPtr revIDLastSave="0" documentId="8_{F63BA914-2F7A-4402-8956-9FA80D269CE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2" i="1" s="1"/>
  <c r="H13" i="1" s="1"/>
  <c r="G29" i="1"/>
  <c r="H14" i="1" l="1"/>
  <c r="H15" i="1" s="1"/>
  <c r="H16" i="1" s="1"/>
  <c r="H17" i="1" s="1"/>
  <c r="H18" i="1" s="1"/>
  <c r="H19" i="1" s="1"/>
  <c r="H20" i="1" l="1"/>
  <c r="H21" i="1" s="1"/>
  <c r="H22" i="1" s="1"/>
  <c r="H23" i="1" l="1"/>
  <c r="H24" i="1" s="1"/>
  <c r="H26" i="1" l="1"/>
  <c r="H27" i="1" s="1"/>
  <c r="H28" i="1" s="1"/>
  <c r="H29" i="1" s="1"/>
  <c r="H25" i="1"/>
</calcChain>
</file>

<file path=xl/sharedStrings.xml><?xml version="1.0" encoding="utf-8"?>
<sst xmlns="http://schemas.openxmlformats.org/spreadsheetml/2006/main" count="78" uniqueCount="55">
  <si>
    <t xml:space="preserve">  </t>
  </si>
  <si>
    <t xml:space="preserve"> </t>
  </si>
  <si>
    <t xml:space="preserve">                                             INFORME DE INGRESOS Y EGRESOS</t>
  </si>
  <si>
    <t>ENERO 2025.</t>
  </si>
  <si>
    <t>Cuenta</t>
  </si>
  <si>
    <t>REF. NO.</t>
  </si>
  <si>
    <t>FECHA</t>
  </si>
  <si>
    <t xml:space="preserve">DETALLE </t>
  </si>
  <si>
    <t>BENEFICIARIO</t>
  </si>
  <si>
    <t>ENTRADA</t>
  </si>
  <si>
    <t>SALIDA</t>
  </si>
  <si>
    <t>BALANCE</t>
  </si>
  <si>
    <t>0.0.0.0.00</t>
  </si>
  <si>
    <t xml:space="preserve">   </t>
  </si>
  <si>
    <t>INICIO DE ENERO</t>
  </si>
  <si>
    <t>2.2.7.1.01</t>
  </si>
  <si>
    <t>MANTENIMIENTO DE EDIFICIO GOBERNACION</t>
  </si>
  <si>
    <t>SATURNINO PEREZ</t>
  </si>
  <si>
    <t>2.4.1.2.03</t>
  </si>
  <si>
    <t xml:space="preserve">  SERVICIOS FUNEBRES</t>
  </si>
  <si>
    <t>NERIS MEJIA GULLEN</t>
  </si>
  <si>
    <t>ALQUILER Y EVENTOS GENERALES</t>
  </si>
  <si>
    <t>MARTIN GERALDO MARIÑEZ</t>
  </si>
  <si>
    <t>SERVICIOS FUNEBRES</t>
  </si>
  <si>
    <t>FUNERARIA TIEMPO DE PAZ</t>
  </si>
  <si>
    <t>PERSONAL DE IMPROVISO</t>
  </si>
  <si>
    <t>DESIREE ELIZABETH BATISTA</t>
  </si>
  <si>
    <t>GASTOS MENORES Y SERVICIOS BASICOS</t>
  </si>
  <si>
    <t>ALQUILER Y RENTA DE VEHICULOS</t>
  </si>
  <si>
    <t>ISBELIO DE LEON RODRIGUEZ</t>
  </si>
  <si>
    <t>EVENTO GENERALES Y ANIMACION</t>
  </si>
  <si>
    <t>ALGENY RAMIREZ ABREU</t>
  </si>
  <si>
    <t>SERVICIOS Y TRANSPORTE</t>
  </si>
  <si>
    <t>LORENZO VIZCAINO REYES</t>
  </si>
  <si>
    <t>RAMON WLADIMIR CARRERAS</t>
  </si>
  <si>
    <t>ALIMENTOS Y BEBIDAS PARA PERSONAS</t>
  </si>
  <si>
    <t>SUPER PEREZ</t>
  </si>
  <si>
    <t>PERSONAL DE CARÁCTER EVENTUAL</t>
  </si>
  <si>
    <t>GABRIEL SALAS POLANCO</t>
  </si>
  <si>
    <t xml:space="preserve">SERVICIOS FARMACIA </t>
  </si>
  <si>
    <t>FAR. PARROQ. PADRE MARTIN</t>
  </si>
  <si>
    <t>PUBLICIDAD Y PROPAGANDA</t>
  </si>
  <si>
    <t>DANIEL ACEVEDO FABIAN</t>
  </si>
  <si>
    <t>T.T.7.1.01</t>
  </si>
  <si>
    <t>TRANF</t>
  </si>
  <si>
    <t>EVENTOS GENERALES Y ANIMACION</t>
  </si>
  <si>
    <t>ARITNEWTON BORGEN DE LA PAZ</t>
  </si>
  <si>
    <t>EVENTOS GENERALES Y ESPECTACULO</t>
  </si>
  <si>
    <t>ALGENYS RAMIREZ ABREU</t>
  </si>
  <si>
    <t>FIN DE ENERO</t>
  </si>
  <si>
    <t>TOTAL</t>
  </si>
  <si>
    <t xml:space="preserve">Preparado Por._____________________       </t>
  </si>
  <si>
    <t xml:space="preserve"> Revisado Por. _________________________</t>
  </si>
  <si>
    <r>
      <t xml:space="preserve">      </t>
    </r>
    <r>
      <rPr>
        <sz val="10"/>
        <color rgb="FFFF0000"/>
        <rFont val="Calibri"/>
        <family val="2"/>
        <scheme val="minor"/>
      </rPr>
      <t xml:space="preserve">  Interior y Policia</t>
    </r>
  </si>
  <si>
    <t xml:space="preserve">                    Gobernción Civil de Monte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</si>
</sst>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540A]dd\-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3" fontId="4" fillId="0" borderId="1" xfId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left" vertical="center"/>
    </xf>
    <xf numFmtId="43" fontId="2" fillId="0" borderId="1" xfId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/>
    <xf numFmtId="43" fontId="5" fillId="0" borderId="1" xfId="1" applyFont="1" applyBorder="1" applyAlignment="1">
      <alignment horizontal="center"/>
    </xf>
    <xf numFmtId="43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2" xfId="0" applyFont="1" applyBorder="1"/>
    <xf numFmtId="43" fontId="5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550863</xdr:colOff>
      <xdr:row>0</xdr:row>
      <xdr:rowOff>28575</xdr:rowOff>
    </xdr:from>
    <xdr:ext cx="2071688" cy="849313"/>
    <xdr:pic>
      <xdr:nvPicPr>
        <xdr:cNvPr id="2" name="Picture 83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1579563" y="28575"/>
          <a:ext cx="2071688" cy="84931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31"/>
  <sheetViews>
    <sheetView tabSelected="1" topLeftCell="A13" workbookViewId="0">
      <selection activeCell="F27" sqref="F27"/>
    </sheetView>
  </sheetViews>
  <sheetFormatPr baseColWidth="10" defaultRowHeight="15" x14ac:dyDescent="0.25"/>
  <cols>
    <col min="2" max="2" width="6.28515625" customWidth="1"/>
    <col min="3" max="3" width="9.85546875" customWidth="1"/>
    <col min="4" max="4" width="36" customWidth="1"/>
    <col min="5" max="5" width="25.140625" customWidth="1"/>
    <col min="6" max="6" width="8.42578125" customWidth="1"/>
  </cols>
  <sheetData>
    <row r="6" spans="1:8" x14ac:dyDescent="0.25">
      <c r="A6" s="1"/>
      <c r="B6" s="2"/>
      <c r="C6" s="3" t="s">
        <v>0</v>
      </c>
      <c r="D6" s="3" t="s">
        <v>53</v>
      </c>
      <c r="E6" s="2"/>
      <c r="F6" s="3"/>
      <c r="G6" s="4"/>
      <c r="H6" s="5" t="s">
        <v>1</v>
      </c>
    </row>
    <row r="7" spans="1:8" x14ac:dyDescent="0.25">
      <c r="A7" s="6"/>
      <c r="B7" s="5"/>
      <c r="C7" s="27" t="s">
        <v>54</v>
      </c>
      <c r="D7" s="3"/>
      <c r="E7" s="2"/>
      <c r="F7" s="3"/>
      <c r="G7" s="4"/>
      <c r="H7" s="5"/>
    </row>
    <row r="8" spans="1:8" x14ac:dyDescent="0.25">
      <c r="A8" s="6"/>
      <c r="B8" s="5"/>
      <c r="C8" s="3"/>
      <c r="D8" s="2" t="s">
        <v>2</v>
      </c>
      <c r="E8" s="2"/>
      <c r="F8" s="3"/>
      <c r="G8" s="7" t="s">
        <v>3</v>
      </c>
      <c r="H8" s="5"/>
    </row>
    <row r="9" spans="1:8" x14ac:dyDescent="0.25">
      <c r="A9" s="6" t="s">
        <v>4</v>
      </c>
      <c r="B9" s="8" t="s">
        <v>5</v>
      </c>
      <c r="C9" s="9" t="s">
        <v>6</v>
      </c>
      <c r="D9" s="10" t="s">
        <v>7</v>
      </c>
      <c r="E9" s="10" t="s">
        <v>8</v>
      </c>
      <c r="F9" s="11" t="s">
        <v>9</v>
      </c>
      <c r="G9" s="12" t="s">
        <v>10</v>
      </c>
      <c r="H9" s="13" t="s">
        <v>11</v>
      </c>
    </row>
    <row r="10" spans="1:8" x14ac:dyDescent="0.25">
      <c r="A10" s="6" t="s">
        <v>12</v>
      </c>
      <c r="B10" s="8"/>
      <c r="C10" s="9" t="s">
        <v>13</v>
      </c>
      <c r="D10" s="10" t="s">
        <v>14</v>
      </c>
      <c r="E10" s="10"/>
      <c r="F10" s="11"/>
      <c r="G10" s="12"/>
      <c r="H10" s="13">
        <v>919408</v>
      </c>
    </row>
    <row r="11" spans="1:8" x14ac:dyDescent="0.25">
      <c r="A11" s="6" t="s">
        <v>15</v>
      </c>
      <c r="B11" s="2">
        <v>250</v>
      </c>
      <c r="C11" s="9">
        <v>45664</v>
      </c>
      <c r="D11" s="2" t="s">
        <v>16</v>
      </c>
      <c r="E11" s="2" t="s">
        <v>17</v>
      </c>
      <c r="F11" s="14"/>
      <c r="G11" s="12">
        <v>20000</v>
      </c>
      <c r="H11" s="13">
        <f>H10-G11</f>
        <v>899408</v>
      </c>
    </row>
    <row r="12" spans="1:8" x14ac:dyDescent="0.25">
      <c r="A12" s="6" t="s">
        <v>18</v>
      </c>
      <c r="B12" s="2">
        <v>251</v>
      </c>
      <c r="C12" s="9">
        <v>45672</v>
      </c>
      <c r="D12" s="2" t="s">
        <v>19</v>
      </c>
      <c r="E12" s="2" t="s">
        <v>20</v>
      </c>
      <c r="F12" s="14"/>
      <c r="G12" s="12">
        <v>6300</v>
      </c>
      <c r="H12" s="13">
        <f>H11-G12</f>
        <v>893108</v>
      </c>
    </row>
    <row r="13" spans="1:8" x14ac:dyDescent="0.25">
      <c r="A13" s="6" t="s">
        <v>15</v>
      </c>
      <c r="B13" s="2">
        <v>253</v>
      </c>
      <c r="C13" s="9">
        <v>45672</v>
      </c>
      <c r="D13" s="2" t="s">
        <v>21</v>
      </c>
      <c r="E13" s="2" t="s">
        <v>22</v>
      </c>
      <c r="F13" s="14"/>
      <c r="G13" s="12">
        <v>4950</v>
      </c>
      <c r="H13" s="13">
        <f>H12-G13</f>
        <v>888158</v>
      </c>
    </row>
    <row r="14" spans="1:8" x14ac:dyDescent="0.25">
      <c r="A14" s="6" t="s">
        <v>18</v>
      </c>
      <c r="B14" s="2">
        <v>254</v>
      </c>
      <c r="C14" s="9">
        <v>45672</v>
      </c>
      <c r="D14" s="2" t="s">
        <v>23</v>
      </c>
      <c r="E14" s="8" t="s">
        <v>24</v>
      </c>
      <c r="F14" s="14"/>
      <c r="G14" s="12">
        <v>40850</v>
      </c>
      <c r="H14" s="13">
        <f>H13-G14</f>
        <v>847308</v>
      </c>
    </row>
    <row r="15" spans="1:8" x14ac:dyDescent="0.25">
      <c r="A15" s="6" t="s">
        <v>15</v>
      </c>
      <c r="B15" s="2">
        <v>255</v>
      </c>
      <c r="C15" s="9">
        <v>45672</v>
      </c>
      <c r="D15" s="2" t="s">
        <v>25</v>
      </c>
      <c r="E15" s="8" t="s">
        <v>26</v>
      </c>
      <c r="F15" s="14"/>
      <c r="G15" s="12">
        <v>4500</v>
      </c>
      <c r="H15" s="13">
        <f>H14-G15</f>
        <v>842808</v>
      </c>
    </row>
    <row r="16" spans="1:8" x14ac:dyDescent="0.25">
      <c r="A16" s="6" t="s">
        <v>15</v>
      </c>
      <c r="B16" s="2">
        <v>256</v>
      </c>
      <c r="C16" s="9">
        <v>45673</v>
      </c>
      <c r="D16" s="2" t="s">
        <v>27</v>
      </c>
      <c r="E16" s="8" t="s">
        <v>17</v>
      </c>
      <c r="F16" s="14"/>
      <c r="G16" s="12">
        <v>23730</v>
      </c>
      <c r="H16" s="13">
        <f t="shared" ref="H16" si="0">H15-G16</f>
        <v>819078</v>
      </c>
    </row>
    <row r="17" spans="1:8" x14ac:dyDescent="0.25">
      <c r="A17" s="6" t="s">
        <v>15</v>
      </c>
      <c r="B17" s="2">
        <v>257</v>
      </c>
      <c r="C17" s="9">
        <v>45673</v>
      </c>
      <c r="D17" s="2" t="s">
        <v>28</v>
      </c>
      <c r="E17" s="8" t="s">
        <v>29</v>
      </c>
      <c r="F17" s="14"/>
      <c r="G17" s="12">
        <v>19800</v>
      </c>
      <c r="H17" s="13">
        <f>H16-G17</f>
        <v>799278</v>
      </c>
    </row>
    <row r="18" spans="1:8" x14ac:dyDescent="0.25">
      <c r="A18" s="6" t="s">
        <v>15</v>
      </c>
      <c r="B18" s="2">
        <v>258</v>
      </c>
      <c r="C18" s="9">
        <v>45672</v>
      </c>
      <c r="D18" s="8" t="s">
        <v>28</v>
      </c>
      <c r="E18" s="8" t="s">
        <v>29</v>
      </c>
      <c r="F18" s="15"/>
      <c r="G18" s="12">
        <v>32760</v>
      </c>
      <c r="H18" s="13">
        <f>H17-G18</f>
        <v>766518</v>
      </c>
    </row>
    <row r="19" spans="1:8" x14ac:dyDescent="0.25">
      <c r="A19" s="6" t="s">
        <v>15</v>
      </c>
      <c r="B19" s="2">
        <v>259</v>
      </c>
      <c r="C19" s="9">
        <v>45672</v>
      </c>
      <c r="D19" s="2" t="s">
        <v>30</v>
      </c>
      <c r="E19" s="2" t="s">
        <v>31</v>
      </c>
      <c r="F19" s="15"/>
      <c r="G19" s="12">
        <v>11700</v>
      </c>
      <c r="H19" s="13">
        <f t="shared" ref="H19:H24" si="1">H18-G19</f>
        <v>754818</v>
      </c>
    </row>
    <row r="20" spans="1:8" x14ac:dyDescent="0.25">
      <c r="A20" s="6" t="s">
        <v>15</v>
      </c>
      <c r="B20" s="2">
        <v>261</v>
      </c>
      <c r="C20" s="9">
        <v>45672</v>
      </c>
      <c r="D20" s="8" t="s">
        <v>32</v>
      </c>
      <c r="E20" s="8" t="s">
        <v>33</v>
      </c>
      <c r="F20" s="15"/>
      <c r="G20" s="12">
        <v>8000</v>
      </c>
      <c r="H20" s="13">
        <f>H19-G20</f>
        <v>746818</v>
      </c>
    </row>
    <row r="21" spans="1:8" x14ac:dyDescent="0.25">
      <c r="A21" s="6" t="s">
        <v>15</v>
      </c>
      <c r="B21" s="2">
        <v>262</v>
      </c>
      <c r="C21" s="9">
        <v>45677</v>
      </c>
      <c r="D21" s="2" t="s">
        <v>30</v>
      </c>
      <c r="E21" s="2" t="s">
        <v>34</v>
      </c>
      <c r="F21" s="15"/>
      <c r="G21" s="12">
        <v>5000</v>
      </c>
      <c r="H21" s="13">
        <f t="shared" si="1"/>
        <v>741818</v>
      </c>
    </row>
    <row r="22" spans="1:8" x14ac:dyDescent="0.25">
      <c r="A22" s="6" t="s">
        <v>15</v>
      </c>
      <c r="B22" s="2">
        <v>263</v>
      </c>
      <c r="C22" s="9">
        <v>45677</v>
      </c>
      <c r="D22" s="2" t="s">
        <v>23</v>
      </c>
      <c r="E22" s="2" t="s">
        <v>24</v>
      </c>
      <c r="F22" s="15"/>
      <c r="G22" s="12">
        <v>6650</v>
      </c>
      <c r="H22" s="13">
        <f t="shared" si="1"/>
        <v>735168</v>
      </c>
    </row>
    <row r="23" spans="1:8" x14ac:dyDescent="0.25">
      <c r="A23" s="6" t="s">
        <v>15</v>
      </c>
      <c r="B23" s="2">
        <v>265</v>
      </c>
      <c r="C23" s="9">
        <v>45684</v>
      </c>
      <c r="D23" s="2" t="s">
        <v>35</v>
      </c>
      <c r="E23" s="2" t="s">
        <v>36</v>
      </c>
      <c r="F23" s="3"/>
      <c r="G23" s="4">
        <v>35618</v>
      </c>
      <c r="H23" s="13">
        <f>H22-G23</f>
        <v>699550</v>
      </c>
    </row>
    <row r="24" spans="1:8" x14ac:dyDescent="0.25">
      <c r="A24" s="6" t="s">
        <v>15</v>
      </c>
      <c r="B24" s="2">
        <v>266</v>
      </c>
      <c r="C24" s="9">
        <v>45684</v>
      </c>
      <c r="D24" s="2" t="s">
        <v>37</v>
      </c>
      <c r="E24" s="2" t="s">
        <v>38</v>
      </c>
      <c r="F24" s="3"/>
      <c r="G24" s="4">
        <v>5400</v>
      </c>
      <c r="H24" s="13">
        <f t="shared" si="1"/>
        <v>694150</v>
      </c>
    </row>
    <row r="25" spans="1:8" x14ac:dyDescent="0.25">
      <c r="A25" s="6" t="s">
        <v>15</v>
      </c>
      <c r="B25" s="2">
        <v>268</v>
      </c>
      <c r="C25" s="9">
        <v>45684</v>
      </c>
      <c r="D25" s="2" t="s">
        <v>39</v>
      </c>
      <c r="E25" s="2" t="s">
        <v>40</v>
      </c>
      <c r="F25" s="11"/>
      <c r="G25" s="12">
        <v>7224</v>
      </c>
      <c r="H25" s="13">
        <f>H24-G25</f>
        <v>686926</v>
      </c>
    </row>
    <row r="26" spans="1:8" x14ac:dyDescent="0.25">
      <c r="A26" s="6" t="s">
        <v>15</v>
      </c>
      <c r="B26" s="2">
        <v>269</v>
      </c>
      <c r="C26" s="9">
        <v>45684</v>
      </c>
      <c r="D26" s="2" t="s">
        <v>41</v>
      </c>
      <c r="E26" s="2" t="s">
        <v>42</v>
      </c>
      <c r="F26" s="3"/>
      <c r="G26" s="4">
        <v>3240</v>
      </c>
      <c r="H26" s="13">
        <f>H25-G26</f>
        <v>683686</v>
      </c>
    </row>
    <row r="27" spans="1:8" x14ac:dyDescent="0.25">
      <c r="A27" s="6" t="s">
        <v>43</v>
      </c>
      <c r="B27" s="2" t="s">
        <v>44</v>
      </c>
      <c r="C27" s="16">
        <v>45677</v>
      </c>
      <c r="D27" s="17" t="s">
        <v>45</v>
      </c>
      <c r="E27" s="17" t="s">
        <v>46</v>
      </c>
      <c r="F27" s="3"/>
      <c r="G27" s="18">
        <v>38000</v>
      </c>
      <c r="H27" s="13">
        <f>H26-G27</f>
        <v>645686</v>
      </c>
    </row>
    <row r="28" spans="1:8" x14ac:dyDescent="0.25">
      <c r="A28" s="6" t="s">
        <v>43</v>
      </c>
      <c r="B28" s="2" t="s">
        <v>44</v>
      </c>
      <c r="C28" s="9">
        <v>45678</v>
      </c>
      <c r="D28" s="2" t="s">
        <v>47</v>
      </c>
      <c r="E28" s="2" t="s">
        <v>48</v>
      </c>
      <c r="F28" s="3"/>
      <c r="G28" s="4">
        <v>12000</v>
      </c>
      <c r="H28" s="13">
        <f>H27-G28</f>
        <v>633686</v>
      </c>
    </row>
    <row r="29" spans="1:8" x14ac:dyDescent="0.25">
      <c r="A29" s="6" t="s">
        <v>12</v>
      </c>
      <c r="B29" s="5"/>
      <c r="C29" s="3"/>
      <c r="D29" s="2" t="s">
        <v>49</v>
      </c>
      <c r="E29" s="2" t="s">
        <v>50</v>
      </c>
      <c r="F29" s="19"/>
      <c r="G29" s="4">
        <f>G11+G12+G13+G14+G15+G16+G17+G18+G19+G20+G21+G22+G23+G24+G25+G26</f>
        <v>235722</v>
      </c>
      <c r="H29" s="20">
        <f>H28</f>
        <v>633686</v>
      </c>
    </row>
    <row r="30" spans="1:8" x14ac:dyDescent="0.25">
      <c r="A30" s="21"/>
      <c r="B30" s="22"/>
      <c r="C30" s="23"/>
      <c r="D30" s="24" t="s">
        <v>51</v>
      </c>
      <c r="E30" s="24" t="s">
        <v>52</v>
      </c>
      <c r="F30" s="23"/>
      <c r="G30" s="25"/>
      <c r="H30" s="26"/>
    </row>
    <row r="31" spans="1:8" x14ac:dyDescent="0.25">
      <c r="A31" s="21"/>
      <c r="B31" s="22"/>
      <c r="C31" s="23"/>
      <c r="D31" s="21"/>
      <c r="E31" s="21"/>
      <c r="F31" s="23"/>
      <c r="G31" s="25"/>
      <c r="H31" s="2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Gobernación Provincial Monte Plata</cp:lastModifiedBy>
  <dcterms:created xsi:type="dcterms:W3CDTF">2025-02-11T12:33:03Z</dcterms:created>
  <dcterms:modified xsi:type="dcterms:W3CDTF">2025-02-11T13:08:59Z</dcterms:modified>
</cp:coreProperties>
</file>