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Gobernacion\Desktop\TRABAJO MENSUAL DEL PORTAL\"/>
    </mc:Choice>
  </mc:AlternateContent>
  <xr:revisionPtr revIDLastSave="0" documentId="13_ncr:1_{66B87F4B-9E3C-4152-9F46-8DE0148F91B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ABLA" sheetId="1" r:id="rId1"/>
    <sheet name="ESTADISTICAS GLV" sheetId="2" r:id="rId2"/>
  </sheets>
  <definedNames>
    <definedName name="_xlchart.v1.0" hidden="1">TABLA!$A$8:$A$31</definedName>
    <definedName name="_xlchart.v1.1" hidden="1">TABLA!$B$7</definedName>
    <definedName name="_xlchart.v1.10" hidden="1">TABLA!$F$8:$F$31</definedName>
    <definedName name="_xlchart.v1.11" hidden="1">TABLA!$G$7</definedName>
    <definedName name="_xlchart.v1.12" hidden="1">TABLA!$G$8:$G$31</definedName>
    <definedName name="_xlchart.v1.13" hidden="1">TABLA!$H$7</definedName>
    <definedName name="_xlchart.v1.14" hidden="1">TABLA!$H$8:$H$31</definedName>
    <definedName name="_xlchart.v1.15" hidden="1">TABLA!$I$7</definedName>
    <definedName name="_xlchart.v1.16" hidden="1">TABLA!$I$8:$I$31</definedName>
    <definedName name="_xlchart.v1.17" hidden="1">TABLA!$J$7</definedName>
    <definedName name="_xlchart.v1.18" hidden="1">TABLA!$J$8:$J$31</definedName>
    <definedName name="_xlchart.v1.19" hidden="1">TABLA!$K$7</definedName>
    <definedName name="_xlchart.v1.2" hidden="1">TABLA!$B$8:$B$31</definedName>
    <definedName name="_xlchart.v1.20" hidden="1">TABLA!$K$8:$K$31</definedName>
    <definedName name="_xlchart.v1.21" hidden="1">TABLA!$L$7</definedName>
    <definedName name="_xlchart.v1.22" hidden="1">TABLA!$L$8:$L$31</definedName>
    <definedName name="_xlchart.v1.23" hidden="1">TABLA!$M$7</definedName>
    <definedName name="_xlchart.v1.24" hidden="1">TABLA!$M$8:$M$31</definedName>
    <definedName name="_xlchart.v1.25" hidden="1">TABLA!$N$7</definedName>
    <definedName name="_xlchart.v1.26" hidden="1">TABLA!$N$8:$N$31</definedName>
    <definedName name="_xlchart.v1.27" hidden="1">TABLA!$A$8:$A$31</definedName>
    <definedName name="_xlchart.v1.28" hidden="1">TABLA!$B$7</definedName>
    <definedName name="_xlchart.v1.29" hidden="1">TABLA!$B$8:$B$31</definedName>
    <definedName name="_xlchart.v1.3" hidden="1">TABLA!$C$7</definedName>
    <definedName name="_xlchart.v1.30" hidden="1">TABLA!$C$7</definedName>
    <definedName name="_xlchart.v1.31" hidden="1">TABLA!$C$8:$C$31</definedName>
    <definedName name="_xlchart.v1.32" hidden="1">TABLA!$D$7</definedName>
    <definedName name="_xlchart.v1.33" hidden="1">TABLA!$D$8:$D$31</definedName>
    <definedName name="_xlchart.v1.34" hidden="1">TABLA!$E$7</definedName>
    <definedName name="_xlchart.v1.35" hidden="1">TABLA!$E$8:$E$31</definedName>
    <definedName name="_xlchart.v1.36" hidden="1">TABLA!$F$7</definedName>
    <definedName name="_xlchart.v1.37" hidden="1">TABLA!$F$8:$F$31</definedName>
    <definedName name="_xlchart.v1.38" hidden="1">TABLA!$G$7</definedName>
    <definedName name="_xlchart.v1.39" hidden="1">TABLA!$G$8:$G$31</definedName>
    <definedName name="_xlchart.v1.4" hidden="1">TABLA!$C$8:$C$31</definedName>
    <definedName name="_xlchart.v1.40" hidden="1">TABLA!$H$7</definedName>
    <definedName name="_xlchart.v1.41" hidden="1">TABLA!$H$8:$H$31</definedName>
    <definedName name="_xlchart.v1.42" hidden="1">TABLA!$I$7</definedName>
    <definedName name="_xlchart.v1.43" hidden="1">TABLA!$I$8:$I$31</definedName>
    <definedName name="_xlchart.v1.44" hidden="1">TABLA!$J$7</definedName>
    <definedName name="_xlchart.v1.45" hidden="1">TABLA!$J$8:$J$31</definedName>
    <definedName name="_xlchart.v1.46" hidden="1">TABLA!$K$7</definedName>
    <definedName name="_xlchart.v1.47" hidden="1">TABLA!$K$8:$K$31</definedName>
    <definedName name="_xlchart.v1.48" hidden="1">TABLA!$L$7</definedName>
    <definedName name="_xlchart.v1.49" hidden="1">TABLA!$L$8:$L$31</definedName>
    <definedName name="_xlchart.v1.5" hidden="1">TABLA!$D$7</definedName>
    <definedName name="_xlchart.v1.50" hidden="1">TABLA!$M$7</definedName>
    <definedName name="_xlchart.v1.51" hidden="1">TABLA!$M$8:$M$31</definedName>
    <definedName name="_xlchart.v1.52" hidden="1">TABLA!$N$7</definedName>
    <definedName name="_xlchart.v1.53" hidden="1">TABLA!$N$8:$N$31</definedName>
    <definedName name="_xlchart.v1.54" hidden="1">TABLA!$A$8:$A$31</definedName>
    <definedName name="_xlchart.v1.55" hidden="1">TABLA!$B$7</definedName>
    <definedName name="_xlchart.v1.56" hidden="1">TABLA!$B$8:$B$31</definedName>
    <definedName name="_xlchart.v1.57" hidden="1">TABLA!$C$7</definedName>
    <definedName name="_xlchart.v1.58" hidden="1">TABLA!$C$8:$C$31</definedName>
    <definedName name="_xlchart.v1.59" hidden="1">TABLA!$D$7</definedName>
    <definedName name="_xlchart.v1.6" hidden="1">TABLA!$D$8:$D$31</definedName>
    <definedName name="_xlchart.v1.60" hidden="1">TABLA!$D$8:$D$31</definedName>
    <definedName name="_xlchart.v1.61" hidden="1">TABLA!$E$7</definedName>
    <definedName name="_xlchart.v1.62" hidden="1">TABLA!$E$8:$E$31</definedName>
    <definedName name="_xlchart.v1.63" hidden="1">TABLA!$F$7</definedName>
    <definedName name="_xlchart.v1.64" hidden="1">TABLA!$F$8:$F$31</definedName>
    <definedName name="_xlchart.v1.65" hidden="1">TABLA!$G$7</definedName>
    <definedName name="_xlchart.v1.66" hidden="1">TABLA!$G$8:$G$31</definedName>
    <definedName name="_xlchart.v1.67" hidden="1">TABLA!$H$7</definedName>
    <definedName name="_xlchart.v1.68" hidden="1">TABLA!$H$8:$H$31</definedName>
    <definedName name="_xlchart.v1.69" hidden="1">TABLA!$I$7</definedName>
    <definedName name="_xlchart.v1.7" hidden="1">TABLA!$E$7</definedName>
    <definedName name="_xlchart.v1.70" hidden="1">TABLA!$I$8:$I$31</definedName>
    <definedName name="_xlchart.v1.71" hidden="1">TABLA!$J$7</definedName>
    <definedName name="_xlchart.v1.72" hidden="1">TABLA!$J$8:$J$31</definedName>
    <definedName name="_xlchart.v1.73" hidden="1">TABLA!$K$7</definedName>
    <definedName name="_xlchart.v1.74" hidden="1">TABLA!$K$8:$K$31</definedName>
    <definedName name="_xlchart.v1.75" hidden="1">TABLA!$L$7</definedName>
    <definedName name="_xlchart.v1.76" hidden="1">TABLA!$L$8:$L$31</definedName>
    <definedName name="_xlchart.v1.77" hidden="1">TABLA!$M$7</definedName>
    <definedName name="_xlchart.v1.78" hidden="1">TABLA!$M$8:$M$31</definedName>
    <definedName name="_xlchart.v1.79" hidden="1">TABLA!$N$7</definedName>
    <definedName name="_xlchart.v1.8" hidden="1">TABLA!$E$8:$E$31</definedName>
    <definedName name="_xlchart.v1.80" hidden="1">TABLA!$N$8:$N$31</definedName>
    <definedName name="_xlchart.v1.9" hidden="1">TABLA!$F$7</definedName>
    <definedName name="_xlnm.Print_Area" localSheetId="0">TABLA!$A$2:$M$47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A14" i="1"/>
  <c r="A15" i="1"/>
  <c r="C13" i="1"/>
  <c r="D13" i="1"/>
  <c r="E13" i="1"/>
  <c r="F13" i="1"/>
  <c r="H13" i="1"/>
  <c r="I13" i="1"/>
  <c r="K13" i="1"/>
  <c r="B17" i="1"/>
  <c r="C17" i="1"/>
  <c r="D17" i="1"/>
  <c r="E17" i="1"/>
  <c r="F17" i="1"/>
  <c r="G17" i="1"/>
  <c r="H17" i="1"/>
  <c r="I17" i="1"/>
  <c r="J17" i="1"/>
  <c r="K17" i="1"/>
  <c r="L17" i="1"/>
  <c r="M17" i="1"/>
  <c r="G25" i="1" l="1"/>
  <c r="G21" i="1"/>
  <c r="K25" i="1" l="1"/>
  <c r="K21" i="1"/>
  <c r="J25" i="1"/>
  <c r="J21" i="1"/>
  <c r="I25" i="1"/>
  <c r="I21" i="1"/>
  <c r="F25" i="1"/>
  <c r="F21" i="1"/>
  <c r="G29" i="1"/>
  <c r="L25" i="1"/>
  <c r="L21" i="1"/>
  <c r="L29" i="1" l="1"/>
  <c r="J29" i="1"/>
  <c r="K29" i="1"/>
  <c r="F29" i="1"/>
  <c r="I29" i="1"/>
  <c r="M25" i="1"/>
  <c r="H25" i="1"/>
  <c r="C25" i="1"/>
  <c r="M21" i="1"/>
  <c r="H21" i="1"/>
  <c r="E21" i="1"/>
  <c r="D21" i="1"/>
  <c r="C21" i="1"/>
  <c r="C29" i="1" l="1"/>
  <c r="E29" i="1"/>
  <c r="D29" i="1"/>
  <c r="H29" i="1"/>
  <c r="M29" i="1"/>
</calcChain>
</file>

<file path=xl/sharedStrings.xml><?xml version="1.0" encoding="utf-8"?>
<sst xmlns="http://schemas.openxmlformats.org/spreadsheetml/2006/main" count="38" uniqueCount="37">
  <si>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</si>
  <si>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</si>
  <si>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</si>
  <si>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</si>
  <si>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</si>
  <si>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</si>
  <si>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</si>
  <si>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</si>
  <si>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</si>
  <si>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</si>
  <si>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SEPTIEMBRE</t>
  </si>
  <si>
    <t xml:space="preserve">ESTADISTICAS INSTITUCIONALES </t>
  </si>
  <si>
    <t>4- CONTRIBUCION A LAS IGLESIAS</t>
  </si>
  <si>
    <t>5- LOGROS DE MESA DE SEGURIDAD, CIUDADANÍA Y GÉNERO</t>
  </si>
  <si>
    <t>7- INSCRITOS P/ GESTION DE PENSIONES SOLIDARIAS - CONAPE</t>
  </si>
  <si>
    <t>12- CASOS S/CONTROL DE ALQUILERES DE CASAS Y DESAHUCIOS</t>
  </si>
  <si>
    <t>T1</t>
  </si>
  <si>
    <t>T2</t>
  </si>
  <si>
    <t>T3</t>
  </si>
  <si>
    <t>T4</t>
  </si>
  <si>
    <t>11- SOLICITANTES DE CERTIFICADO DE VIDA Y COSTUMBRE</t>
  </si>
  <si>
    <t>8- SOLICITANTES DE SALON DE CONFERENCIAS Y CENTRO CULTURAL</t>
  </si>
  <si>
    <t>9-SOLICITANTES DE  INFORMACION PUBLICA DE LA OAI</t>
  </si>
  <si>
    <t>3-DONACIONES DE ELECTRODOMESTICOS Y MATERIALES DE CONSTRUCCIÓN</t>
  </si>
  <si>
    <t>1- DONACION DE RACIONES ALIMENTICIAS</t>
  </si>
  <si>
    <t>2- DONACION DE CANASTILLA P/ EMBARAZADA</t>
  </si>
  <si>
    <t xml:space="preserve">10- DONACION DE MEDICAMENTOS </t>
  </si>
  <si>
    <t>MES / SERVICIO</t>
  </si>
  <si>
    <t>ESTADISTICAS INSTITUCIONALES</t>
  </si>
  <si>
    <t>Responsable de Acceso  a la Información</t>
  </si>
  <si>
    <t>GOBERNACION CIVIL PROVINCIAL MONTE PLATA</t>
  </si>
  <si>
    <t>Tecnico de Atencion al Cuidadano</t>
  </si>
  <si>
    <t>GOBERNACION CIVIL PROVINCIAL  MONTE PLATA</t>
  </si>
  <si>
    <t>6-SUBSIDIOS DE PROGRAMA P/ ENVEJECIENTES, ITS, TUBERCULOSIS Y DISCAPACITADOS</t>
  </si>
  <si>
    <t>Licda Yiberli E de los Santos Martinez</t>
  </si>
  <si>
    <t>Lcda Yiberli E de los Santos M</t>
  </si>
  <si>
    <t>INFORME MENSUAL DE SERVICIOS AL PUBLICO EN 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</si>
</sst>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mmmm\-yy"/>
    <numFmt numFmtId="166" formatCode="_(* #,##0_);_(* \(#,##0\);_(* &quot;-&quot;??_);_(@_)"/>
    <numFmt numFmtId="167" formatCode="_(* #,##0_);_(* \(#,##0\);_(* &quot;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u/>
      <sz val="11"/>
      <color theme="1"/>
      <name val="Calibri"/>
      <family val="2"/>
      <scheme val="minor"/>
    </font>
    <font>
      <sz val="10"/>
      <color theme="1"/>
      <name val="Tw Cen MT"/>
      <family val="2"/>
    </font>
    <font>
      <b/>
      <sz val="10"/>
      <color theme="1"/>
      <name val="Tw Cen MT"/>
      <family val="2"/>
    </font>
    <font>
      <b/>
      <sz val="10"/>
      <name val="Tw Cen MT"/>
      <family val="2"/>
    </font>
    <font>
      <b/>
      <sz val="13"/>
      <color theme="1"/>
      <name val="Tw Cen MT"/>
      <family val="2"/>
    </font>
    <font>
      <b/>
      <sz val="14"/>
      <color theme="1"/>
      <name val="Tw Cen MT"/>
      <family val="2"/>
    </font>
    <font>
      <b/>
      <sz val="12"/>
      <color theme="1"/>
      <name val="Tw Cen MT"/>
      <family val="2"/>
    </font>
    <font>
      <sz val="12"/>
      <color theme="1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22" applyNumberFormat="0" applyFill="0" applyAlignment="0" applyProtection="0"/>
  </cellStyleXfs>
  <cellXfs count="68">
    <xf numFmtId="0" fontId="0" fillId="0" borderId="0" xfId="0"/>
    <xf numFmtId="0" fontId="2" fillId="0" borderId="0" xfId="0" applyFont="1"/>
    <xf numFmtId="14" fontId="0" fillId="0" borderId="0" xfId="0" applyNumberFormat="1"/>
    <xf numFmtId="0" fontId="4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1" fillId="0" borderId="0" xfId="0" applyFont="1"/>
    <xf numFmtId="165" fontId="15" fillId="3" borderId="23" xfId="4" applyNumberFormat="1" applyFont="1" applyFill="1" applyBorder="1" applyAlignment="1">
      <alignment horizontal="center" vertical="center"/>
    </xf>
    <xf numFmtId="165" fontId="14" fillId="3" borderId="3" xfId="3" applyNumberFormat="1" applyFont="1" applyFill="1" applyBorder="1" applyAlignment="1">
      <alignment horizontal="left"/>
    </xf>
    <xf numFmtId="165" fontId="14" fillId="3" borderId="10" xfId="3" applyNumberFormat="1" applyFont="1" applyFill="1" applyBorder="1" applyAlignment="1">
      <alignment horizontal="left"/>
    </xf>
    <xf numFmtId="165" fontId="15" fillId="3" borderId="24" xfId="4" applyNumberFormat="1" applyFont="1" applyFill="1" applyBorder="1" applyAlignment="1">
      <alignment horizontal="left"/>
    </xf>
    <xf numFmtId="165" fontId="15" fillId="3" borderId="25" xfId="4" applyNumberFormat="1" applyFont="1" applyFill="1" applyBorder="1" applyAlignment="1">
      <alignment horizontal="center" vertical="center"/>
    </xf>
    <xf numFmtId="165" fontId="14" fillId="3" borderId="3" xfId="0" applyNumberFormat="1" applyFont="1" applyFill="1" applyBorder="1" applyAlignment="1">
      <alignment horizontal="left"/>
    </xf>
    <xf numFmtId="165" fontId="14" fillId="3" borderId="10" xfId="0" applyNumberFormat="1" applyFont="1" applyFill="1" applyBorder="1" applyAlignment="1">
      <alignment horizontal="left"/>
    </xf>
    <xf numFmtId="165" fontId="14" fillId="3" borderId="20" xfId="0" applyNumberFormat="1" applyFont="1" applyFill="1" applyBorder="1" applyAlignment="1">
      <alignment horizontal="left"/>
    </xf>
    <xf numFmtId="0" fontId="14" fillId="2" borderId="8" xfId="3" applyFont="1" applyBorder="1" applyAlignment="1">
      <alignment horizontal="center" vertical="center"/>
    </xf>
    <xf numFmtId="166" fontId="14" fillId="3" borderId="18" xfId="3" applyNumberFormat="1" applyFont="1" applyFill="1" applyBorder="1" applyAlignment="1"/>
    <xf numFmtId="3" fontId="14" fillId="3" borderId="18" xfId="2" applyNumberFormat="1" applyFont="1" applyFill="1" applyBorder="1" applyAlignment="1"/>
    <xf numFmtId="166" fontId="14" fillId="3" borderId="27" xfId="3" applyNumberFormat="1" applyFont="1" applyFill="1" applyBorder="1" applyAlignment="1"/>
    <xf numFmtId="166" fontId="13" fillId="0" borderId="6" xfId="1" applyNumberFormat="1" applyFont="1" applyFill="1" applyBorder="1" applyAlignment="1"/>
    <xf numFmtId="166" fontId="13" fillId="0" borderId="6" xfId="1" applyNumberFormat="1" applyFont="1" applyFill="1" applyBorder="1" applyAlignment="1">
      <alignment horizontal="center"/>
    </xf>
    <xf numFmtId="166" fontId="14" fillId="0" borderId="6" xfId="1" applyNumberFormat="1" applyFont="1" applyFill="1" applyBorder="1" applyAlignment="1">
      <alignment horizontal="center"/>
    </xf>
    <xf numFmtId="166" fontId="13" fillId="0" borderId="28" xfId="1" applyNumberFormat="1" applyFont="1" applyFill="1" applyBorder="1" applyAlignment="1">
      <alignment horizontal="center"/>
    </xf>
    <xf numFmtId="166" fontId="13" fillId="0" borderId="4" xfId="1" applyNumberFormat="1" applyFont="1" applyFill="1" applyBorder="1" applyAlignment="1"/>
    <xf numFmtId="166" fontId="13" fillId="0" borderId="4" xfId="1" applyNumberFormat="1" applyFont="1" applyFill="1" applyBorder="1" applyAlignment="1">
      <alignment horizontal="center"/>
    </xf>
    <xf numFmtId="166" fontId="14" fillId="0" borderId="4" xfId="1" applyNumberFormat="1" applyFont="1" applyFill="1" applyBorder="1" applyAlignment="1">
      <alignment horizontal="center"/>
    </xf>
    <xf numFmtId="166" fontId="13" fillId="0" borderId="29" xfId="1" applyNumberFormat="1" applyFont="1" applyFill="1" applyBorder="1" applyAlignment="1">
      <alignment horizontal="center"/>
    </xf>
    <xf numFmtId="166" fontId="13" fillId="0" borderId="7" xfId="1" applyNumberFormat="1" applyFont="1" applyFill="1" applyBorder="1" applyAlignment="1"/>
    <xf numFmtId="166" fontId="13" fillId="0" borderId="7" xfId="1" applyNumberFormat="1" applyFont="1" applyFill="1" applyBorder="1" applyAlignment="1">
      <alignment horizontal="center"/>
    </xf>
    <xf numFmtId="166" fontId="14" fillId="0" borderId="7" xfId="1" applyNumberFormat="1" applyFont="1" applyFill="1" applyBorder="1" applyAlignment="1">
      <alignment horizontal="center"/>
    </xf>
    <xf numFmtId="166" fontId="13" fillId="0" borderId="26" xfId="1" applyNumberFormat="1" applyFont="1" applyFill="1" applyBorder="1" applyAlignment="1">
      <alignment horizontal="center"/>
    </xf>
    <xf numFmtId="166" fontId="13" fillId="0" borderId="11" xfId="1" applyNumberFormat="1" applyFont="1" applyFill="1" applyBorder="1" applyAlignment="1">
      <alignment horizontal="center"/>
    </xf>
    <xf numFmtId="166" fontId="14" fillId="3" borderId="19" xfId="3" applyNumberFormat="1" applyFont="1" applyFill="1" applyBorder="1" applyAlignment="1"/>
    <xf numFmtId="166" fontId="14" fillId="3" borderId="30" xfId="3" applyNumberFormat="1" applyFont="1" applyFill="1" applyBorder="1" applyAlignment="1"/>
    <xf numFmtId="167" fontId="13" fillId="0" borderId="7" xfId="1" applyNumberFormat="1" applyFont="1" applyFill="1" applyBorder="1" applyAlignment="1">
      <alignment horizontal="center"/>
    </xf>
    <xf numFmtId="167" fontId="13" fillId="0" borderId="6" xfId="1" applyNumberFormat="1" applyFont="1" applyFill="1" applyBorder="1" applyAlignment="1">
      <alignment horizontal="center"/>
    </xf>
    <xf numFmtId="167" fontId="13" fillId="0" borderId="4" xfId="1" applyNumberFormat="1" applyFont="1" applyFill="1" applyBorder="1" applyAlignment="1">
      <alignment horizontal="center"/>
    </xf>
    <xf numFmtId="166" fontId="13" fillId="0" borderId="21" xfId="1" applyNumberFormat="1" applyFont="1" applyFill="1" applyBorder="1" applyAlignment="1">
      <alignment horizontal="center"/>
    </xf>
    <xf numFmtId="167" fontId="13" fillId="0" borderId="21" xfId="1" applyNumberFormat="1" applyFont="1" applyFill="1" applyBorder="1" applyAlignment="1">
      <alignment horizontal="center"/>
    </xf>
    <xf numFmtId="166" fontId="14" fillId="2" borderId="9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2" borderId="14" xfId="3" applyFont="1" applyBorder="1" applyAlignment="1">
      <alignment horizontal="center" vertical="center"/>
    </xf>
    <xf numFmtId="0" fontId="14" fillId="2" borderId="2" xfId="3" applyFont="1" applyBorder="1" applyAlignment="1">
      <alignment horizontal="center" vertical="center"/>
    </xf>
    <xf numFmtId="17" fontId="14" fillId="2" borderId="15" xfId="3" applyNumberFormat="1" applyFont="1" applyBorder="1" applyAlignment="1">
      <alignment horizontal="center" vertical="center" wrapText="1"/>
    </xf>
    <xf numFmtId="17" fontId="14" fillId="2" borderId="12" xfId="3" applyNumberFormat="1" applyFont="1" applyBorder="1" applyAlignment="1">
      <alignment horizontal="center" vertical="center" wrapText="1"/>
    </xf>
    <xf numFmtId="0" fontId="14" fillId="2" borderId="13" xfId="3" applyFont="1" applyBorder="1" applyAlignment="1">
      <alignment horizontal="center" vertical="center" wrapText="1"/>
    </xf>
    <xf numFmtId="0" fontId="14" fillId="2" borderId="1" xfId="3" applyFont="1" applyBorder="1" applyAlignment="1">
      <alignment horizontal="center" vertical="center" wrapText="1"/>
    </xf>
    <xf numFmtId="17" fontId="14" fillId="2" borderId="13" xfId="3" applyNumberFormat="1" applyFont="1" applyBorder="1" applyAlignment="1">
      <alignment horizontal="center" vertical="center" wrapText="1"/>
    </xf>
    <xf numFmtId="17" fontId="14" fillId="2" borderId="1" xfId="3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17" fontId="14" fillId="2" borderId="16" xfId="3" applyNumberFormat="1" applyFont="1" applyBorder="1" applyAlignment="1">
      <alignment horizontal="center" vertical="center" wrapText="1"/>
    </xf>
    <xf numFmtId="17" fontId="14" fillId="2" borderId="17" xfId="3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</cellXfs>
  <cellStyles count="5">
    <cellStyle name="20% - Énfasis1" xfId="3" builtinId="30"/>
    <cellStyle name="Millares" xfId="1" builtinId="3"/>
    <cellStyle name="Moneda" xfId="2" builtinId="4"/>
    <cellStyle name="Normal" xfId="0" builtinId="0"/>
    <cellStyle name="Título 3" xfId="4" builtinId="18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_xlchart.v1.54</cx:f>
      </cx:strDim>
      <cx:numDim type="val">
        <cx:f>_xlchart.v1.56</cx:f>
      </cx:numDim>
    </cx:data>
    <cx:data id="1">
      <cx:strDim type="cat">
        <cx:f>_xlchart.v1.54</cx:f>
      </cx:strDim>
      <cx:numDim type="val">
        <cx:f>_xlchart.v1.58</cx:f>
      </cx:numDim>
    </cx:data>
    <cx:data id="2">
      <cx:strDim type="cat">
        <cx:f>_xlchart.v1.54</cx:f>
      </cx:strDim>
      <cx:numDim type="val">
        <cx:f>_xlchart.v1.60</cx:f>
      </cx:numDim>
    </cx:data>
    <cx:data id="3">
      <cx:strDim type="cat">
        <cx:f>_xlchart.v1.54</cx:f>
      </cx:strDim>
      <cx:numDim type="val">
        <cx:f>_xlchart.v1.62</cx:f>
      </cx:numDim>
    </cx:data>
    <cx:data id="4">
      <cx:strDim type="cat">
        <cx:f>_xlchart.v1.54</cx:f>
      </cx:strDim>
      <cx:numDim type="val">
        <cx:f>_xlchart.v1.64</cx:f>
      </cx:numDim>
    </cx:data>
    <cx:data id="5">
      <cx:strDim type="cat">
        <cx:f>_xlchart.v1.54</cx:f>
      </cx:strDim>
      <cx:numDim type="val">
        <cx:f>_xlchart.v1.66</cx:f>
      </cx:numDim>
    </cx:data>
    <cx:data id="6">
      <cx:strDim type="cat">
        <cx:f>_xlchart.v1.54</cx:f>
      </cx:strDim>
      <cx:numDim type="val">
        <cx:f>_xlchart.v1.68</cx:f>
      </cx:numDim>
    </cx:data>
    <cx:data id="7">
      <cx:strDim type="cat">
        <cx:f>_xlchart.v1.54</cx:f>
      </cx:strDim>
      <cx:numDim type="val">
        <cx:f>_xlchart.v1.70</cx:f>
      </cx:numDim>
    </cx:data>
    <cx:data id="8">
      <cx:strDim type="cat">
        <cx:f>_xlchart.v1.54</cx:f>
      </cx:strDim>
      <cx:numDim type="val">
        <cx:f>_xlchart.v1.72</cx:f>
      </cx:numDim>
    </cx:data>
    <cx:data id="9">
      <cx:strDim type="cat">
        <cx:f>_xlchart.v1.54</cx:f>
      </cx:strDim>
      <cx:numDim type="val">
        <cx:f>_xlchart.v1.74</cx:f>
      </cx:numDim>
    </cx:data>
    <cx:data id="10">
      <cx:strDim type="cat">
        <cx:f>_xlchart.v1.54</cx:f>
      </cx:strDim>
      <cx:numDim type="val">
        <cx:f>_xlchart.v1.76</cx:f>
      </cx:numDim>
    </cx:data>
    <cx:data id="11">
      <cx:strDim type="cat">
        <cx:f>_xlchart.v1.54</cx:f>
      </cx:strDim>
      <cx:numDim type="val">
        <cx:f>_xlchart.v1.78</cx:f>
      </cx:numDim>
    </cx:data>
    <cx:data id="12">
      <cx:strDim type="cat">
        <cx:f>_xlchart.v1.54</cx:f>
      </cx:strDim>
      <cx:numDim type="val">
        <cx:f>_xlchart.v1.80</cx:f>
      </cx:numDim>
    </cx:data>
  </cx:chartData>
  <cx:chart>
    <cx:title pos="t" align="ctr" overlay="0">
      <cx:tx>
        <cx:txData>
          <cx:v>INFORME DE ENERO- MARZO 2025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/>
            </a:rPr>
            <a:t>INFORME DE ENERO- MARZO 2025</a:t>
          </a:r>
        </a:p>
      </cx:txPr>
    </cx:title>
    <cx:plotArea>
      <cx:plotAreaRegion>
        <cx:series layoutId="clusteredColumn" uniqueId="{FAB857DD-13E3-4743-BF14-1504C2EB3881}" formatIdx="0">
          <cx:tx>
            <cx:txData>
              <cx:f>_xlchart.v1.55</cx:f>
              <cx:v/>
            </cx:txData>
          </cx:tx>
          <cx:dataId val="0"/>
          <cx:layoutPr>
            <cx:aggregation/>
          </cx:layoutPr>
          <cx:axisId val="1"/>
        </cx:series>
        <cx:series layoutId="paretoLine" ownerIdx="0" uniqueId="{49B9BAB9-1D4D-4C44-835F-D70DC0206680}" formatIdx="1">
          <cx:axisId val="2"/>
        </cx:series>
        <cx:series layoutId="clusteredColumn" hidden="1" uniqueId="{EDB620A0-B0E4-40AB-A54C-6C7DF303C64A}" formatIdx="2">
          <cx:tx>
            <cx:txData>
              <cx:f>_xlchart.v1.57</cx:f>
              <cx:v/>
            </cx:txData>
          </cx:tx>
          <cx:dataId val="1"/>
          <cx:layoutPr>
            <cx:aggregation/>
          </cx:layoutPr>
          <cx:axisId val="1"/>
        </cx:series>
        <cx:series layoutId="paretoLine" ownerIdx="2" uniqueId="{4926D1D8-1D44-4BF8-8840-4F8FBE571A4A}" formatIdx="3">
          <cx:axisId val="2"/>
        </cx:series>
        <cx:series layoutId="clusteredColumn" hidden="1" uniqueId="{9BD2C74D-6A70-4E99-82D1-14B7FBA22EA8}" formatIdx="4">
          <cx:tx>
            <cx:txData>
              <cx:f>_xlchart.v1.59</cx:f>
              <cx:v/>
            </cx:txData>
          </cx:tx>
          <cx:dataId val="2"/>
          <cx:layoutPr>
            <cx:aggregation/>
          </cx:layoutPr>
          <cx:axisId val="1"/>
        </cx:series>
        <cx:series layoutId="paretoLine" ownerIdx="4" uniqueId="{68E06BEA-5133-470A-9423-7E3E816CD961}" formatIdx="5">
          <cx:axisId val="2"/>
        </cx:series>
        <cx:series layoutId="clusteredColumn" hidden="1" uniqueId="{DB490AF5-8D7D-40F1-993C-8AD91C0C4190}" formatIdx="6">
          <cx:tx>
            <cx:txData>
              <cx:f>_xlchart.v1.61</cx:f>
              <cx:v/>
            </cx:txData>
          </cx:tx>
          <cx:dataId val="3"/>
          <cx:layoutPr>
            <cx:aggregation/>
          </cx:layoutPr>
          <cx:axisId val="1"/>
        </cx:series>
        <cx:series layoutId="paretoLine" ownerIdx="6" uniqueId="{CA69427F-BCB7-49C2-91AE-70BA0FAD3FB2}" formatIdx="7">
          <cx:axisId val="2"/>
        </cx:series>
        <cx:series layoutId="clusteredColumn" hidden="1" uniqueId="{A684A60A-5A2D-4811-B356-5F0D5775654C}" formatIdx="8">
          <cx:tx>
            <cx:txData>
              <cx:f>_xlchart.v1.63</cx:f>
              <cx:v/>
            </cx:txData>
          </cx:tx>
          <cx:dataId val="4"/>
          <cx:layoutPr>
            <cx:aggregation/>
          </cx:layoutPr>
          <cx:axisId val="1"/>
        </cx:series>
        <cx:series layoutId="paretoLine" ownerIdx="8" uniqueId="{A8241C14-7262-4CB9-86EC-07052D69DAE5}" formatIdx="9">
          <cx:axisId val="2"/>
        </cx:series>
        <cx:series layoutId="clusteredColumn" hidden="1" uniqueId="{A7CC7E6E-0A2A-4C8A-A662-D21AECF34AB0}" formatIdx="10">
          <cx:tx>
            <cx:txData>
              <cx:f>_xlchart.v1.65</cx:f>
              <cx:v/>
            </cx:txData>
          </cx:tx>
          <cx:dataId val="5"/>
          <cx:layoutPr>
            <cx:aggregation/>
          </cx:layoutPr>
          <cx:axisId val="1"/>
        </cx:series>
        <cx:series layoutId="paretoLine" ownerIdx="10" uniqueId="{CAACFDFB-C6BE-4758-8D00-6B4DADD78EA9}" formatIdx="11">
          <cx:axisId val="2"/>
        </cx:series>
        <cx:series layoutId="clusteredColumn" hidden="1" uniqueId="{5B0C978E-5959-4524-9061-4E8254A3CBB7}" formatIdx="12">
          <cx:tx>
            <cx:txData>
              <cx:f>_xlchart.v1.67</cx:f>
              <cx:v/>
            </cx:txData>
          </cx:tx>
          <cx:dataId val="6"/>
          <cx:layoutPr>
            <cx:aggregation/>
          </cx:layoutPr>
          <cx:axisId val="1"/>
        </cx:series>
        <cx:series layoutId="paretoLine" ownerIdx="12" uniqueId="{0A3DE12A-0B08-43F7-BA4F-BE1DEE76E219}" formatIdx="13">
          <cx:axisId val="2"/>
        </cx:series>
        <cx:series layoutId="clusteredColumn" hidden="1" uniqueId="{02A91FDA-C1ED-4AE2-A028-5296F8E32D48}" formatIdx="14">
          <cx:tx>
            <cx:txData>
              <cx:f>_xlchart.v1.69</cx:f>
              <cx:v/>
            </cx:txData>
          </cx:tx>
          <cx:dataId val="7"/>
          <cx:layoutPr>
            <cx:aggregation/>
          </cx:layoutPr>
          <cx:axisId val="1"/>
        </cx:series>
        <cx:series layoutId="paretoLine" ownerIdx="14" uniqueId="{DBBD4D1D-3C09-4953-95E1-9D17AD039A9B}" formatIdx="15">
          <cx:axisId val="2"/>
        </cx:series>
        <cx:series layoutId="clusteredColumn" hidden="1" uniqueId="{6CA69798-AEFD-45AE-BADF-0672FC41F5D7}" formatIdx="16">
          <cx:tx>
            <cx:txData>
              <cx:f>_xlchart.v1.71</cx:f>
              <cx:v/>
            </cx:txData>
          </cx:tx>
          <cx:dataId val="8"/>
          <cx:layoutPr>
            <cx:aggregation/>
          </cx:layoutPr>
          <cx:axisId val="1"/>
        </cx:series>
        <cx:series layoutId="paretoLine" ownerIdx="16" uniqueId="{A7AC1064-7C17-4DDB-A825-348BD3A96FCC}" formatIdx="17">
          <cx:axisId val="2"/>
        </cx:series>
        <cx:series layoutId="clusteredColumn" hidden="1" uniqueId="{2D0EA50D-6C3E-4079-9514-0D3A0F7EBA37}" formatIdx="18">
          <cx:tx>
            <cx:txData>
              <cx:f>_xlchart.v1.73</cx:f>
              <cx:v/>
            </cx:txData>
          </cx:tx>
          <cx:dataId val="9"/>
          <cx:layoutPr>
            <cx:aggregation/>
          </cx:layoutPr>
          <cx:axisId val="1"/>
        </cx:series>
        <cx:series layoutId="paretoLine" ownerIdx="18" uniqueId="{793CC351-2387-4FCF-BB68-D25084771B19}" formatIdx="19">
          <cx:axisId val="2"/>
        </cx:series>
        <cx:series layoutId="clusteredColumn" hidden="1" uniqueId="{F20CE902-001C-461C-9BCD-26C0429F5244}" formatIdx="20">
          <cx:tx>
            <cx:txData>
              <cx:f>_xlchart.v1.75</cx:f>
              <cx:v/>
            </cx:txData>
          </cx:tx>
          <cx:dataId val="10"/>
          <cx:layoutPr>
            <cx:aggregation/>
          </cx:layoutPr>
          <cx:axisId val="1"/>
        </cx:series>
        <cx:series layoutId="paretoLine" ownerIdx="20" uniqueId="{83610E9F-2351-4824-9429-1795371314B8}" formatIdx="21">
          <cx:axisId val="2"/>
        </cx:series>
        <cx:series layoutId="clusteredColumn" hidden="1" uniqueId="{69C0D429-D170-4855-AA54-631D52CAC025}" formatIdx="22">
          <cx:tx>
            <cx:txData>
              <cx:f>_xlchart.v1.77</cx:f>
              <cx:v/>
            </cx:txData>
          </cx:tx>
          <cx:dataId val="11"/>
          <cx:layoutPr>
            <cx:aggregation/>
          </cx:layoutPr>
          <cx:axisId val="1"/>
        </cx:series>
        <cx:series layoutId="paretoLine" ownerIdx="22" uniqueId="{F20BF91D-53C6-40CD-8CB7-56D0D5776283}" formatIdx="23">
          <cx:axisId val="2"/>
        </cx:series>
        <cx:series layoutId="clusteredColumn" hidden="1" uniqueId="{489C18BD-B0A4-4C37-BD1A-FCA43E22A69F}" formatIdx="24">
          <cx:tx>
            <cx:txData>
              <cx:f>_xlchart.v1.79</cx:f>
              <cx:v/>
            </cx:txData>
          </cx:tx>
          <cx:dataId val="12"/>
          <cx:layoutPr>
            <cx:aggregation/>
          </cx:layoutPr>
          <cx:axisId val="1"/>
        </cx:series>
        <cx:series layoutId="paretoLine" ownerIdx="24" uniqueId="{2FC16ED6-2B04-466B-A679-09BB97DFA9C8}" formatIdx="25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41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12</xdr:col>
      <xdr:colOff>0</xdr:colOff>
      <xdr:row>42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30691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1171725</xdr:colOff>
      <xdr:row>1</xdr:row>
      <xdr:rowOff>163285</xdr:rowOff>
    </xdr:from>
    <xdr:to>
      <xdr:col>7</xdr:col>
      <xdr:colOff>43843</xdr:colOff>
      <xdr:row>4</xdr:row>
      <xdr:rowOff>332618</xdr:rowOff>
    </xdr:to>
    <xdr:pic>
      <xdr:nvPicPr>
        <xdr:cNvPr id="8" name="Imagen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01225" y="204106"/>
          <a:ext cx="1988154" cy="10674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9527</xdr:rowOff>
    </xdr:from>
    <xdr:to>
      <xdr:col>8</xdr:col>
      <xdr:colOff>704851</xdr:colOff>
      <xdr:row>3</xdr:row>
      <xdr:rowOff>189757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9527"/>
          <a:ext cx="1400176" cy="75173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304800</xdr:colOff>
      <xdr:row>4</xdr:row>
      <xdr:rowOff>221191</xdr:rowOff>
    </xdr:to>
    <xdr:sp macro="" textlink="">
      <xdr:nvSpPr>
        <xdr:cNvPr id="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0" y="1276350"/>
          <a:ext cx="304800" cy="3069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457200</xdr:colOff>
      <xdr:row>9</xdr:row>
      <xdr:rowOff>57150</xdr:rowOff>
    </xdr:from>
    <xdr:to>
      <xdr:col>13</xdr:col>
      <xdr:colOff>0</xdr:colOff>
      <xdr:row>24</xdr:row>
      <xdr:rowOff>76200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39C052C4-C919-4DF2-9A7A-540628B124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24225" y="1885950"/>
              <a:ext cx="6400800" cy="28765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showRowColHeaders="0" tabSelected="1" topLeftCell="E25" zoomScale="70" zoomScaleNormal="70" workbookViewId="0">
      <selection activeCell="D5" sqref="D5"/>
    </sheetView>
  </sheetViews>
  <sheetFormatPr baseColWidth="10" defaultColWidth="0" defaultRowHeight="15" zeroHeight="1" x14ac:dyDescent="0.25"/>
  <cols>
    <col min="1" max="1" width="22.85546875" customWidth="1"/>
    <col min="2" max="3" width="22.7109375" customWidth="1"/>
    <col min="4" max="4" width="26.5703125" customWidth="1"/>
    <col min="5" max="5" width="22.5703125" customWidth="1"/>
    <col min="6" max="6" width="22.7109375" customWidth="1"/>
    <col min="7" max="7" width="24" customWidth="1"/>
    <col min="8" max="13" width="22.5703125" customWidth="1"/>
    <col min="14" max="14" width="11.42578125" customWidth="1"/>
    <col min="15" max="18" width="0" hidden="1" customWidth="1"/>
    <col min="19" max="16384" width="11.42578125" hidden="1"/>
  </cols>
  <sheetData>
    <row r="1" spans="1:16" ht="3" customHeight="1" x14ac:dyDescent="0.25"/>
    <row r="2" spans="1:16" ht="23.25" customHeight="1" x14ac:dyDescent="0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3"/>
      <c r="O2" s="3"/>
      <c r="P2" s="3"/>
    </row>
    <row r="3" spans="1:16" ht="23.2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</row>
    <row r="4" spans="1:16" ht="23.2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3"/>
      <c r="O4" s="3"/>
      <c r="P4" s="3"/>
    </row>
    <row r="5" spans="1:16" ht="27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3"/>
      <c r="O5" s="3"/>
      <c r="P5" s="3"/>
    </row>
    <row r="6" spans="1:16" ht="21.75" customHeight="1" x14ac:dyDescent="0.4">
      <c r="A6" s="49" t="s">
        <v>30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3"/>
      <c r="O6" s="3"/>
      <c r="P6" s="3"/>
    </row>
    <row r="7" spans="1:16" ht="21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3"/>
      <c r="O7" s="3"/>
      <c r="P7" s="3"/>
    </row>
    <row r="8" spans="1:16" ht="18.75" customHeight="1" x14ac:dyDescent="0.4">
      <c r="A8" s="58" t="s">
        <v>11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3"/>
      <c r="O8" s="3"/>
      <c r="P8" s="3"/>
    </row>
    <row r="9" spans="1:16" ht="21" customHeight="1" x14ac:dyDescent="0.25">
      <c r="A9" s="65" t="s">
        <v>36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6" ht="20.25" customHeight="1" thickBot="1" x14ac:dyDescent="0.3"/>
    <row r="11" spans="1:16" ht="25.5" customHeight="1" x14ac:dyDescent="0.25">
      <c r="A11" s="50" t="s">
        <v>27</v>
      </c>
      <c r="B11" s="56" t="s">
        <v>24</v>
      </c>
      <c r="C11" s="56" t="s">
        <v>25</v>
      </c>
      <c r="D11" s="56" t="s">
        <v>23</v>
      </c>
      <c r="E11" s="54" t="s">
        <v>12</v>
      </c>
      <c r="F11" s="54" t="s">
        <v>13</v>
      </c>
      <c r="G11" s="54" t="s">
        <v>33</v>
      </c>
      <c r="H11" s="56" t="s">
        <v>14</v>
      </c>
      <c r="I11" s="56" t="s">
        <v>21</v>
      </c>
      <c r="J11" s="56" t="s">
        <v>22</v>
      </c>
      <c r="K11" s="56" t="s">
        <v>26</v>
      </c>
      <c r="L11" s="59" t="s">
        <v>20</v>
      </c>
      <c r="M11" s="52" t="s">
        <v>15</v>
      </c>
    </row>
    <row r="12" spans="1:16" ht="65.25" customHeight="1" thickBot="1" x14ac:dyDescent="0.3">
      <c r="A12" s="51"/>
      <c r="B12" s="57"/>
      <c r="C12" s="57"/>
      <c r="D12" s="57"/>
      <c r="E12" s="55"/>
      <c r="F12" s="55"/>
      <c r="G12" s="55"/>
      <c r="H12" s="57"/>
      <c r="I12" s="57"/>
      <c r="J12" s="57"/>
      <c r="K12" s="57"/>
      <c r="L12" s="60"/>
      <c r="M12" s="53"/>
      <c r="N12" s="2"/>
    </row>
    <row r="13" spans="1:16" ht="18.75" customHeight="1" x14ac:dyDescent="0.25">
      <c r="A13" s="11" t="s">
        <v>16</v>
      </c>
      <c r="B13" s="20">
        <v>0</v>
      </c>
      <c r="C13" s="20">
        <f t="shared" ref="C13:K13" si="0">SUM(C14:C16)</f>
        <v>0</v>
      </c>
      <c r="D13" s="20">
        <f t="shared" si="0"/>
        <v>33</v>
      </c>
      <c r="E13" s="20">
        <f t="shared" si="0"/>
        <v>0</v>
      </c>
      <c r="F13" s="20">
        <f t="shared" ref="F13" si="1">SUM(F14:F16)</f>
        <v>0</v>
      </c>
      <c r="G13" s="21">
        <v>0</v>
      </c>
      <c r="H13" s="20">
        <f t="shared" si="0"/>
        <v>478</v>
      </c>
      <c r="I13" s="20">
        <f t="shared" si="0"/>
        <v>36</v>
      </c>
      <c r="J13" s="20">
        <v>0</v>
      </c>
      <c r="K13" s="20">
        <f t="shared" si="0"/>
        <v>19</v>
      </c>
      <c r="L13" s="22">
        <v>3</v>
      </c>
      <c r="M13" s="20">
        <v>0</v>
      </c>
      <c r="N13" s="2"/>
    </row>
    <row r="14" spans="1:16" ht="18.75" customHeight="1" x14ac:dyDescent="0.25">
      <c r="A14" s="12" t="str">
        <f>UPPER(TEXT(DATE(2024,1,1),("mmmm")))</f>
        <v>ENERO</v>
      </c>
      <c r="B14" s="23">
        <v>0</v>
      </c>
      <c r="C14" s="24">
        <v>0</v>
      </c>
      <c r="D14" s="24">
        <v>24</v>
      </c>
      <c r="E14" s="24">
        <v>0</v>
      </c>
      <c r="F14" s="24">
        <v>0</v>
      </c>
      <c r="G14" s="24">
        <v>0</v>
      </c>
      <c r="H14" s="25">
        <v>478</v>
      </c>
      <c r="I14" s="24">
        <v>10</v>
      </c>
      <c r="J14" s="24">
        <v>0</v>
      </c>
      <c r="K14" s="24">
        <v>2</v>
      </c>
      <c r="L14" s="26">
        <v>3</v>
      </c>
      <c r="M14" s="24">
        <v>0</v>
      </c>
      <c r="N14" s="2"/>
    </row>
    <row r="15" spans="1:16" ht="18.75" customHeight="1" x14ac:dyDescent="0.25">
      <c r="A15" s="13" t="str">
        <f>UPPER(TEXT(DATE(2024,2,1),("mmmm")))</f>
        <v>FEBRERO</v>
      </c>
      <c r="B15" s="27">
        <v>3000</v>
      </c>
      <c r="C15" s="28">
        <v>0</v>
      </c>
      <c r="D15" s="28">
        <v>5</v>
      </c>
      <c r="E15" s="28">
        <v>0</v>
      </c>
      <c r="F15" s="28">
        <v>0</v>
      </c>
      <c r="G15" s="28">
        <v>258</v>
      </c>
      <c r="H15" s="29">
        <v>0</v>
      </c>
      <c r="I15" s="28">
        <v>9</v>
      </c>
      <c r="J15" s="28">
        <v>0</v>
      </c>
      <c r="K15" s="28">
        <v>8</v>
      </c>
      <c r="L15" s="30">
        <v>2</v>
      </c>
      <c r="M15" s="28">
        <v>0</v>
      </c>
      <c r="N15" s="2"/>
    </row>
    <row r="16" spans="1:16" ht="18" customHeight="1" x14ac:dyDescent="0.25">
      <c r="A16" s="14" t="s">
        <v>1</v>
      </c>
      <c r="B16" s="31">
        <v>3000</v>
      </c>
      <c r="C16" s="32">
        <v>0</v>
      </c>
      <c r="D16" s="32">
        <v>4</v>
      </c>
      <c r="E16" s="32">
        <v>0</v>
      </c>
      <c r="F16" s="32">
        <v>0</v>
      </c>
      <c r="G16" s="32">
        <v>145</v>
      </c>
      <c r="H16" s="33">
        <v>0</v>
      </c>
      <c r="I16" s="32">
        <v>17</v>
      </c>
      <c r="J16" s="32">
        <v>0</v>
      </c>
      <c r="K16" s="32">
        <v>9</v>
      </c>
      <c r="L16" s="34">
        <v>5</v>
      </c>
      <c r="M16" s="33">
        <v>0</v>
      </c>
      <c r="N16" s="2"/>
    </row>
    <row r="17" spans="1:14" ht="19.5" customHeight="1" x14ac:dyDescent="0.25">
      <c r="A17" s="15" t="s">
        <v>17</v>
      </c>
      <c r="B17" s="36">
        <f t="shared" ref="B17:M17" si="2">SUM(B18:B20)</f>
        <v>0</v>
      </c>
      <c r="C17" s="36">
        <f t="shared" si="2"/>
        <v>0</v>
      </c>
      <c r="D17" s="36">
        <f t="shared" si="2"/>
        <v>0</v>
      </c>
      <c r="E17" s="36">
        <f t="shared" si="2"/>
        <v>0</v>
      </c>
      <c r="F17" s="36">
        <f t="shared" ref="F17:G17" si="3">SUM(F18:F20)</f>
        <v>0</v>
      </c>
      <c r="G17" s="36">
        <f t="shared" si="3"/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>
        <f t="shared" si="2"/>
        <v>0</v>
      </c>
      <c r="L17" s="37">
        <f t="shared" ref="L17" si="4">SUM(L18:L20)</f>
        <v>0</v>
      </c>
      <c r="M17" s="36">
        <f t="shared" si="2"/>
        <v>0</v>
      </c>
      <c r="N17" s="2"/>
    </row>
    <row r="18" spans="1:14" ht="18.75" customHeight="1" x14ac:dyDescent="0.25">
      <c r="A18" s="16" t="s">
        <v>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6"/>
      <c r="M18" s="24"/>
      <c r="N18" s="2"/>
    </row>
    <row r="19" spans="1:14" ht="18.75" customHeight="1" x14ac:dyDescent="0.25">
      <c r="A19" s="17" t="s">
        <v>3</v>
      </c>
      <c r="B19" s="27"/>
      <c r="C19" s="28"/>
      <c r="D19" s="27"/>
      <c r="E19" s="28"/>
      <c r="F19" s="28"/>
      <c r="G19" s="28"/>
      <c r="H19" s="28"/>
      <c r="I19" s="28"/>
      <c r="J19" s="28"/>
      <c r="K19" s="28"/>
      <c r="L19" s="30"/>
      <c r="M19" s="28"/>
      <c r="N19" s="2"/>
    </row>
    <row r="20" spans="1:14" ht="17.25" customHeight="1" x14ac:dyDescent="0.25">
      <c r="A20" s="14" t="s">
        <v>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4"/>
      <c r="M20" s="32"/>
      <c r="N20" s="2"/>
    </row>
    <row r="21" spans="1:14" ht="21" customHeight="1" x14ac:dyDescent="0.25">
      <c r="A21" s="15" t="s">
        <v>18</v>
      </c>
      <c r="B21" s="36"/>
      <c r="C21" s="36">
        <f t="shared" ref="C21:M21" si="5">SUM(C22:C24)</f>
        <v>0</v>
      </c>
      <c r="D21" s="36">
        <f t="shared" si="5"/>
        <v>0</v>
      </c>
      <c r="E21" s="36">
        <f t="shared" si="5"/>
        <v>0</v>
      </c>
      <c r="F21" s="36">
        <f t="shared" ref="F21:G21" si="6">SUM(F22:F24)</f>
        <v>0</v>
      </c>
      <c r="G21" s="36">
        <f t="shared" si="6"/>
        <v>0</v>
      </c>
      <c r="H21" s="36">
        <f t="shared" si="5"/>
        <v>0</v>
      </c>
      <c r="I21" s="36">
        <f t="shared" si="5"/>
        <v>0</v>
      </c>
      <c r="J21" s="36">
        <f t="shared" si="5"/>
        <v>0</v>
      </c>
      <c r="K21" s="36">
        <f t="shared" si="5"/>
        <v>0</v>
      </c>
      <c r="L21" s="37">
        <f t="shared" ref="L21" si="7">SUM(L22:L24)</f>
        <v>0</v>
      </c>
      <c r="M21" s="36">
        <f t="shared" si="5"/>
        <v>0</v>
      </c>
      <c r="N21" s="2"/>
    </row>
    <row r="22" spans="1:14" ht="18.75" customHeight="1" x14ac:dyDescent="0.25">
      <c r="A22" s="16" t="s">
        <v>5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6"/>
      <c r="M22" s="24"/>
      <c r="N22" s="2"/>
    </row>
    <row r="23" spans="1:14" ht="18.75" customHeight="1" x14ac:dyDescent="0.25">
      <c r="A23" s="17" t="s">
        <v>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0"/>
      <c r="M23" s="28"/>
      <c r="N23" s="2"/>
    </row>
    <row r="24" spans="1:14" ht="20.25" customHeight="1" x14ac:dyDescent="0.25">
      <c r="A24" s="14" t="s">
        <v>10</v>
      </c>
      <c r="B24" s="32"/>
      <c r="C24" s="32"/>
      <c r="D24" s="32"/>
      <c r="E24" s="32"/>
      <c r="F24" s="32"/>
      <c r="G24" s="32"/>
      <c r="H24" s="38"/>
      <c r="I24" s="32"/>
      <c r="J24" s="32"/>
      <c r="K24" s="32"/>
      <c r="L24" s="34"/>
      <c r="M24" s="35"/>
      <c r="N24" s="2"/>
    </row>
    <row r="25" spans="1:14" ht="18.75" customHeight="1" x14ac:dyDescent="0.25">
      <c r="A25" s="15" t="s">
        <v>19</v>
      </c>
      <c r="B25" s="36"/>
      <c r="C25" s="36">
        <f t="shared" ref="C25:M25" si="8">SUM(C26:C28)</f>
        <v>0</v>
      </c>
      <c r="D25" s="36"/>
      <c r="E25" s="36">
        <f t="shared" si="8"/>
        <v>0</v>
      </c>
      <c r="F25" s="36">
        <f t="shared" ref="F25:G25" si="9">SUM(F26:F28)</f>
        <v>0</v>
      </c>
      <c r="G25" s="36">
        <f t="shared" si="9"/>
        <v>0</v>
      </c>
      <c r="H25" s="36">
        <f t="shared" si="8"/>
        <v>0</v>
      </c>
      <c r="I25" s="36">
        <f t="shared" si="8"/>
        <v>0</v>
      </c>
      <c r="J25" s="36">
        <f t="shared" si="8"/>
        <v>0</v>
      </c>
      <c r="K25" s="36">
        <f t="shared" si="8"/>
        <v>0</v>
      </c>
      <c r="L25" s="37">
        <f t="shared" ref="L25" si="10">SUM(L26:L28)</f>
        <v>0</v>
      </c>
      <c r="M25" s="36">
        <f t="shared" si="8"/>
        <v>0</v>
      </c>
      <c r="N25" s="2"/>
    </row>
    <row r="26" spans="1:14" ht="18.75" customHeight="1" x14ac:dyDescent="0.25">
      <c r="A26" s="16" t="s">
        <v>7</v>
      </c>
      <c r="B26" s="24"/>
      <c r="C26" s="24">
        <v>0</v>
      </c>
      <c r="D26" s="24"/>
      <c r="E26" s="24"/>
      <c r="F26" s="24">
        <v>0</v>
      </c>
      <c r="G26" s="24"/>
      <c r="H26" s="39"/>
      <c r="I26" s="24"/>
      <c r="J26" s="24"/>
      <c r="K26" s="24"/>
      <c r="L26" s="26"/>
      <c r="M26" s="24"/>
      <c r="N26" s="2"/>
    </row>
    <row r="27" spans="1:14" ht="18.75" customHeight="1" x14ac:dyDescent="0.25">
      <c r="A27" s="17" t="s">
        <v>8</v>
      </c>
      <c r="B27" s="28"/>
      <c r="C27" s="28"/>
      <c r="D27" s="28"/>
      <c r="E27" s="28"/>
      <c r="F27" s="28"/>
      <c r="G27" s="28"/>
      <c r="H27" s="40"/>
      <c r="I27" s="28"/>
      <c r="J27" s="28"/>
      <c r="K27" s="28"/>
      <c r="L27" s="40"/>
      <c r="M27" s="40"/>
      <c r="N27" s="2"/>
    </row>
    <row r="28" spans="1:14" ht="20.25" customHeight="1" thickBot="1" x14ac:dyDescent="0.3">
      <c r="A28" s="18" t="s">
        <v>9</v>
      </c>
      <c r="B28" s="41"/>
      <c r="C28" s="41"/>
      <c r="D28" s="41"/>
      <c r="E28" s="41"/>
      <c r="F28" s="41"/>
      <c r="G28" s="41"/>
      <c r="H28" s="42"/>
      <c r="I28" s="41"/>
      <c r="J28" s="41"/>
      <c r="K28" s="41"/>
      <c r="L28" s="42"/>
      <c r="M28" s="42"/>
    </row>
    <row r="29" spans="1:14" ht="20.25" customHeight="1" thickBot="1" x14ac:dyDescent="0.3">
      <c r="A29" s="19" t="s">
        <v>0</v>
      </c>
      <c r="B29" s="43"/>
      <c r="C29" s="43">
        <f t="shared" ref="C29:M29" si="11">C25+C21+C17+C13</f>
        <v>0</v>
      </c>
      <c r="D29" s="43">
        <f t="shared" si="11"/>
        <v>33</v>
      </c>
      <c r="E29" s="43">
        <f t="shared" si="11"/>
        <v>0</v>
      </c>
      <c r="F29" s="43">
        <f t="shared" si="11"/>
        <v>0</v>
      </c>
      <c r="G29" s="43">
        <f t="shared" si="11"/>
        <v>0</v>
      </c>
      <c r="H29" s="43">
        <f t="shared" si="11"/>
        <v>478</v>
      </c>
      <c r="I29" s="43">
        <f t="shared" si="11"/>
        <v>36</v>
      </c>
      <c r="J29" s="43">
        <f t="shared" si="11"/>
        <v>0</v>
      </c>
      <c r="K29" s="43">
        <f t="shared" si="11"/>
        <v>19</v>
      </c>
      <c r="L29" s="43">
        <f t="shared" si="11"/>
        <v>3</v>
      </c>
      <c r="M29" s="43">
        <f t="shared" si="11"/>
        <v>0</v>
      </c>
    </row>
    <row r="30" spans="1:14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/>
    <row r="32" spans="1:14" x14ac:dyDescent="0.25"/>
    <row r="33" spans="4:13" x14ac:dyDescent="0.25"/>
    <row r="34" spans="4:13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4:13" x14ac:dyDescent="0.25">
      <c r="D35" s="1"/>
      <c r="E35" s="1"/>
      <c r="H35" s="8"/>
      <c r="I35" s="8"/>
      <c r="J35" s="8"/>
      <c r="K35" s="63"/>
      <c r="L35" s="63"/>
      <c r="M35" s="8"/>
    </row>
    <row r="36" spans="4:13" ht="17.25" customHeight="1" x14ac:dyDescent="0.3">
      <c r="D36" s="1"/>
      <c r="E36" s="1"/>
      <c r="F36" s="5"/>
      <c r="G36" s="5"/>
      <c r="J36" s="9"/>
      <c r="K36" s="61" t="s">
        <v>34</v>
      </c>
      <c r="L36" s="61"/>
      <c r="M36" s="9"/>
    </row>
    <row r="37" spans="4:13" ht="18" x14ac:dyDescent="0.25">
      <c r="D37" s="1"/>
      <c r="E37" s="1"/>
      <c r="J37" s="10"/>
      <c r="K37" s="62" t="s">
        <v>31</v>
      </c>
      <c r="L37" s="62"/>
      <c r="M37" s="10"/>
    </row>
    <row r="38" spans="4:13" ht="18" x14ac:dyDescent="0.25">
      <c r="D38" s="1"/>
      <c r="E38" s="1"/>
      <c r="J38" s="10"/>
      <c r="K38" s="44"/>
      <c r="L38" s="44"/>
      <c r="M38" s="10"/>
    </row>
    <row r="39" spans="4:13" ht="18" x14ac:dyDescent="0.25">
      <c r="D39" s="1"/>
      <c r="E39" s="1"/>
      <c r="J39" s="10"/>
      <c r="K39" s="44"/>
      <c r="L39" s="44"/>
      <c r="M39" s="10"/>
    </row>
    <row r="40" spans="4:13" ht="18" x14ac:dyDescent="0.25">
      <c r="D40" s="1"/>
      <c r="E40" s="1"/>
      <c r="J40" s="10"/>
      <c r="K40" s="44"/>
      <c r="L40" s="44"/>
      <c r="M40" s="10"/>
    </row>
    <row r="41" spans="4:13" ht="17.25" x14ac:dyDescent="0.3">
      <c r="M41" s="48"/>
    </row>
    <row r="42" spans="4:13" x14ac:dyDescent="0.25">
      <c r="D42" s="64"/>
      <c r="E42" s="64"/>
      <c r="F42" s="4"/>
      <c r="G42" s="4"/>
      <c r="H42" s="4"/>
      <c r="I42" s="4"/>
      <c r="J42" s="4"/>
      <c r="K42" s="4"/>
      <c r="L42" s="4"/>
    </row>
  </sheetData>
  <mergeCells count="20">
    <mergeCell ref="K36:L36"/>
    <mergeCell ref="K37:L37"/>
    <mergeCell ref="K35:L35"/>
    <mergeCell ref="D42:E42"/>
    <mergeCell ref="A9:M9"/>
    <mergeCell ref="K11:K12"/>
    <mergeCell ref="A6:M6"/>
    <mergeCell ref="A11:A12"/>
    <mergeCell ref="M11:M12"/>
    <mergeCell ref="F11:F12"/>
    <mergeCell ref="H11:H12"/>
    <mergeCell ref="E11:E12"/>
    <mergeCell ref="D11:D12"/>
    <mergeCell ref="A8:M8"/>
    <mergeCell ref="C11:C12"/>
    <mergeCell ref="B11:B12"/>
    <mergeCell ref="L11:L12"/>
    <mergeCell ref="G11:G12"/>
    <mergeCell ref="I11:I12"/>
    <mergeCell ref="J11:J12"/>
  </mergeCells>
  <pageMargins left="0.7" right="0.7" top="0.75" bottom="0.75" header="0.3" footer="0.3"/>
  <pageSetup paperSize="5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P35"/>
  <sheetViews>
    <sheetView showGridLines="0" showRowColHeaders="0" topLeftCell="D1" workbookViewId="0">
      <selection activeCell="N12" sqref="N12"/>
    </sheetView>
  </sheetViews>
  <sheetFormatPr baseColWidth="10" defaultRowHeight="15" x14ac:dyDescent="0.25"/>
  <cols>
    <col min="2" max="2" width="8.7109375" customWidth="1"/>
  </cols>
  <sheetData>
    <row r="5" spans="3:16" ht="18.75" x14ac:dyDescent="0.3">
      <c r="C5" s="49" t="s">
        <v>32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5"/>
      <c r="P5" s="45"/>
    </row>
    <row r="6" spans="3:16" ht="18.75" x14ac:dyDescent="0.3">
      <c r="C6" s="66" t="s">
        <v>28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45"/>
      <c r="P6" s="45"/>
    </row>
    <row r="7" spans="3:16" ht="16.5" x14ac:dyDescent="0.25"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46"/>
      <c r="P7" s="46"/>
    </row>
    <row r="8" spans="3:16" x14ac:dyDescent="0.25">
      <c r="G8" t="s">
        <v>36</v>
      </c>
    </row>
    <row r="34" spans="3:3" x14ac:dyDescent="0.25">
      <c r="C34" s="47" t="s">
        <v>35</v>
      </c>
    </row>
    <row r="35" spans="3:3" x14ac:dyDescent="0.25">
      <c r="C35" t="s">
        <v>29</v>
      </c>
    </row>
  </sheetData>
  <mergeCells count="3">
    <mergeCell ref="C5:N5"/>
    <mergeCell ref="C6:N6"/>
    <mergeCell ref="C7:N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</vt:lpstr>
      <vt:lpstr>ESTADISTICAS GLV</vt:lpstr>
      <vt:lpstr>TABLA!Área_de_impresión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Gobernación Provincial Monte Plata</cp:lastModifiedBy>
  <cp:lastPrinted>2025-01-13T16:04:53Z</cp:lastPrinted>
  <dcterms:created xsi:type="dcterms:W3CDTF">2019-12-03T15:12:20Z</dcterms:created>
  <dcterms:modified xsi:type="dcterms:W3CDTF">2025-04-09T19:27:34Z</dcterms:modified>
</cp:coreProperties>
</file>