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</calcChain>
</file>

<file path=xl/sharedStrings.xml><?xml version="1.0" encoding="utf-8"?>
<sst xmlns="http://schemas.openxmlformats.org/spreadsheetml/2006/main" count="58" uniqueCount="46">
  <si>
    <t xml:space="preserve">                                             INFORME DE INGRESOS Y EGRESOS</t>
  </si>
  <si>
    <t>JUNIO 2025.</t>
  </si>
  <si>
    <t>CUENTA</t>
  </si>
  <si>
    <t>REF. NO.</t>
  </si>
  <si>
    <t>FECHA</t>
  </si>
  <si>
    <t xml:space="preserve">DETALLE </t>
  </si>
  <si>
    <t>PROVEEDORES</t>
  </si>
  <si>
    <t>ENTRADA</t>
  </si>
  <si>
    <t>SALIDA</t>
  </si>
  <si>
    <t xml:space="preserve">BALANCE </t>
  </si>
  <si>
    <t xml:space="preserve">BANLANCE ANTERIOR </t>
  </si>
  <si>
    <t>2.2.7.1.01</t>
  </si>
  <si>
    <t>REPOSICION DE CAJA CHICA</t>
  </si>
  <si>
    <t>SATURNINO PEREZ</t>
  </si>
  <si>
    <t>SERVICIO DE TRANSPORTE BAY-MONT</t>
  </si>
  <si>
    <t>FELIPE BRITO</t>
  </si>
  <si>
    <t>SERVICIO DE TRANSPORTE SD O MONT</t>
  </si>
  <si>
    <t>RAMON ELPIDIO REYES</t>
  </si>
  <si>
    <t>2.2.2.1.01</t>
  </si>
  <si>
    <t>SERVICIO DE PUBLICIDAD Y NOTICIA</t>
  </si>
  <si>
    <t>RUDYS BERTO CRISPIN REYES</t>
  </si>
  <si>
    <t>SERVICIO PUBLICIDAD Y NOTICIA</t>
  </si>
  <si>
    <t>MODESTO SANTANA</t>
  </si>
  <si>
    <t xml:space="preserve">JONATAN LUCIANO CONTRERAS </t>
  </si>
  <si>
    <t>GENARA SANCHEZ PAYANO</t>
  </si>
  <si>
    <t>2.2.7.1.02</t>
  </si>
  <si>
    <t>SERVICIO TECNOLOGICO Y MATERIALES DE OFIC</t>
  </si>
  <si>
    <t>HUMBERTO SOLUCIONES</t>
  </si>
  <si>
    <t>MANTENIMIENTO AL TECHO (OBREROS)</t>
  </si>
  <si>
    <t>JOSE LUIS HERNANDEZ MARCIAL</t>
  </si>
  <si>
    <t>IMPUESTO IR-17</t>
  </si>
  <si>
    <t>COLECTOR DE IMPUESTO</t>
  </si>
  <si>
    <t xml:space="preserve">Trans.43338119 </t>
  </si>
  <si>
    <t xml:space="preserve">ALQUILES DE MANTELES </t>
  </si>
  <si>
    <t xml:space="preserve">JUVENTUD EMPODERADA PARA LA TRANSFORMACION </t>
  </si>
  <si>
    <t>Trans. 43335079</t>
  </si>
  <si>
    <t xml:space="preserve">MATERIAL,ES CORRECCION DE FILTRACION </t>
  </si>
  <si>
    <t>DANOSA</t>
  </si>
  <si>
    <t>Trans.43335079</t>
  </si>
  <si>
    <t xml:space="preserve">AC 30 PARA CORRECCION DE FILTRACION </t>
  </si>
  <si>
    <t xml:space="preserve">CORPORAN FERMIN SRL </t>
  </si>
  <si>
    <t>TOTAL</t>
  </si>
  <si>
    <t>__________________________________</t>
  </si>
  <si>
    <t>_______________________________</t>
  </si>
  <si>
    <t>Preparado Por.</t>
  </si>
  <si>
    <t>Aprobado 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</si>
</sst>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left" vertical="center"/>
    </xf>
    <xf numFmtId="43" fontId="5" fillId="2" borderId="5" xfId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3" borderId="3" xfId="0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 vertical="center"/>
    </xf>
    <xf numFmtId="0" fontId="0" fillId="3" borderId="0" xfId="0" applyFill="1"/>
    <xf numFmtId="0" fontId="6" fillId="0" borderId="11" xfId="0" applyFont="1" applyBorder="1"/>
    <xf numFmtId="0" fontId="7" fillId="0" borderId="9" xfId="0" applyFont="1" applyBorder="1" applyAlignment="1">
      <alignment horizontal="left"/>
    </xf>
    <xf numFmtId="16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left"/>
    </xf>
    <xf numFmtId="0" fontId="6" fillId="0" borderId="9" xfId="0" applyFont="1" applyBorder="1"/>
    <xf numFmtId="0" fontId="6" fillId="3" borderId="11" xfId="0" applyFont="1" applyFill="1" applyBorder="1"/>
    <xf numFmtId="0" fontId="6" fillId="0" borderId="11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 applyAlignment="1">
      <alignment horizontal="left" wrapText="1"/>
    </xf>
    <xf numFmtId="43" fontId="6" fillId="0" borderId="12" xfId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1" xfId="0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3" fontId="6" fillId="0" borderId="12" xfId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6" fillId="0" borderId="14" xfId="1" applyFont="1" applyBorder="1" applyAlignment="1">
      <alignment horizontal="center" wrapText="1"/>
    </xf>
    <xf numFmtId="43" fontId="6" fillId="0" borderId="15" xfId="1" applyFont="1" applyBorder="1" applyAlignment="1">
      <alignment horizontal="center" vertical="center" wrapText="1"/>
    </xf>
    <xf numFmtId="43" fontId="6" fillId="0" borderId="0" xfId="1" applyFont="1" applyBorder="1" applyAlignment="1">
      <alignment wrapText="1"/>
    </xf>
    <xf numFmtId="0" fontId="6" fillId="0" borderId="16" xfId="0" applyFont="1" applyBorder="1"/>
    <xf numFmtId="0" fontId="7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5" fillId="0" borderId="17" xfId="0" applyFont="1" applyBorder="1"/>
    <xf numFmtId="43" fontId="5" fillId="0" borderId="17" xfId="0" applyNumberFormat="1" applyFont="1" applyBorder="1" applyAlignment="1">
      <alignment horizontal="left"/>
    </xf>
    <xf numFmtId="43" fontId="5" fillId="0" borderId="18" xfId="1" applyFont="1" applyBorder="1" applyAlignment="1">
      <alignment horizontal="center"/>
    </xf>
    <xf numFmtId="43" fontId="5" fillId="0" borderId="19" xfId="1" applyFont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horizontal="left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1238251</xdr:colOff>
      <xdr:row>2</xdr:row>
      <xdr:rowOff>0</xdr:rowOff>
    </xdr:from>
    <xdr:to>
      <xdr:col>4</xdr:col>
      <xdr:colOff>1047751</xdr:colOff>
      <xdr:row>8</xdr:row>
      <xdr:rowOff>142875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1" y="0"/>
          <a:ext cx="24384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30"/>
  <sheetViews>
    <sheetView tabSelected="1" workbookViewId="0">
      <selection activeCell="J11" sqref="J11"/>
    </sheetView>
  </sheetViews>
  <sheetFormatPr baseColWidth="10" defaultRowHeight="15" x14ac:dyDescent="0.25"/>
  <cols>
    <col min="4" max="4" width="39.42578125" customWidth="1"/>
    <col min="5" max="5" width="30.28515625" customWidth="1"/>
    <col min="6" max="6" width="15" customWidth="1"/>
    <col min="7" max="7" width="14.42578125" customWidth="1"/>
    <col min="8" max="8" width="15.85546875" customWidth="1"/>
  </cols>
  <sheetData>
    <row r="10" spans="1:10" ht="15.75" thickBot="1" x14ac:dyDescent="0.3">
      <c r="A10" s="1"/>
      <c r="B10" s="2"/>
      <c r="C10" s="2"/>
      <c r="D10" s="3" t="s">
        <v>0</v>
      </c>
      <c r="E10" s="3"/>
      <c r="F10" s="4"/>
      <c r="G10" s="5" t="s">
        <v>1</v>
      </c>
      <c r="H10" s="6"/>
    </row>
    <row r="11" spans="1:10" ht="15.75" thickBot="1" x14ac:dyDescent="0.3">
      <c r="A11" s="7" t="s">
        <v>2</v>
      </c>
      <c r="B11" s="8" t="s">
        <v>3</v>
      </c>
      <c r="C11" s="9" t="s">
        <v>4</v>
      </c>
      <c r="D11" s="10" t="s">
        <v>5</v>
      </c>
      <c r="E11" s="11" t="s">
        <v>6</v>
      </c>
      <c r="F11" s="12" t="s">
        <v>7</v>
      </c>
      <c r="G11" s="13" t="s">
        <v>8</v>
      </c>
      <c r="H11" s="14" t="s">
        <v>9</v>
      </c>
    </row>
    <row r="12" spans="1:10" x14ac:dyDescent="0.25">
      <c r="A12" s="15"/>
      <c r="B12" s="16"/>
      <c r="C12" s="17">
        <v>45740</v>
      </c>
      <c r="D12" s="18" t="s">
        <v>10</v>
      </c>
      <c r="E12" s="19"/>
      <c r="F12" s="20">
        <v>334972.5</v>
      </c>
      <c r="G12" s="21"/>
      <c r="H12" s="22">
        <f>F12</f>
        <v>334972.5</v>
      </c>
      <c r="I12" s="23"/>
      <c r="J12" s="23"/>
    </row>
    <row r="13" spans="1:10" x14ac:dyDescent="0.25">
      <c r="A13" s="24" t="s">
        <v>11</v>
      </c>
      <c r="B13" s="25">
        <v>17591</v>
      </c>
      <c r="C13" s="26">
        <v>45810</v>
      </c>
      <c r="D13" s="27" t="s">
        <v>12</v>
      </c>
      <c r="E13" s="28" t="s">
        <v>13</v>
      </c>
      <c r="F13" s="29"/>
      <c r="G13" s="30">
        <v>50000</v>
      </c>
      <c r="H13" s="31">
        <f>H12-G13</f>
        <v>284972.5</v>
      </c>
    </row>
    <row r="14" spans="1:10" x14ac:dyDescent="0.25">
      <c r="A14" s="24" t="s">
        <v>11</v>
      </c>
      <c r="B14" s="25">
        <v>17592</v>
      </c>
      <c r="C14" s="26">
        <v>45810</v>
      </c>
      <c r="D14" s="27" t="s">
        <v>14</v>
      </c>
      <c r="E14" s="28" t="s">
        <v>15</v>
      </c>
      <c r="F14" s="32"/>
      <c r="G14" s="30">
        <v>11760</v>
      </c>
      <c r="H14" s="31">
        <f t="shared" ref="H14:H19" si="0">H13-G14</f>
        <v>273212.5</v>
      </c>
    </row>
    <row r="15" spans="1:10" x14ac:dyDescent="0.25">
      <c r="A15" s="24" t="s">
        <v>11</v>
      </c>
      <c r="B15" s="25">
        <v>17593</v>
      </c>
      <c r="C15" s="26">
        <v>45810</v>
      </c>
      <c r="D15" s="27" t="s">
        <v>16</v>
      </c>
      <c r="E15" s="33" t="s">
        <v>17</v>
      </c>
      <c r="F15" s="32"/>
      <c r="G15" s="30">
        <v>18475</v>
      </c>
      <c r="H15" s="31">
        <f t="shared" si="0"/>
        <v>254737.5</v>
      </c>
    </row>
    <row r="16" spans="1:10" x14ac:dyDescent="0.25">
      <c r="A16" s="34" t="s">
        <v>18</v>
      </c>
      <c r="B16" s="25">
        <v>17594</v>
      </c>
      <c r="C16" s="26">
        <v>45810</v>
      </c>
      <c r="D16" s="27" t="s">
        <v>19</v>
      </c>
      <c r="E16" s="33" t="s">
        <v>20</v>
      </c>
      <c r="F16" s="32"/>
      <c r="G16" s="30">
        <v>13500</v>
      </c>
      <c r="H16" s="31">
        <f t="shared" si="0"/>
        <v>241237.5</v>
      </c>
    </row>
    <row r="17" spans="1:10" x14ac:dyDescent="0.25">
      <c r="A17" s="34" t="s">
        <v>18</v>
      </c>
      <c r="B17" s="25">
        <v>17595</v>
      </c>
      <c r="C17" s="26">
        <v>45810</v>
      </c>
      <c r="D17" s="27" t="s">
        <v>21</v>
      </c>
      <c r="E17" s="28" t="s">
        <v>22</v>
      </c>
      <c r="F17" s="32"/>
      <c r="G17" s="30">
        <v>13500</v>
      </c>
      <c r="H17" s="31">
        <f t="shared" si="0"/>
        <v>227737.5</v>
      </c>
    </row>
    <row r="18" spans="1:10" x14ac:dyDescent="0.25">
      <c r="A18" s="34" t="s">
        <v>18</v>
      </c>
      <c r="B18" s="25">
        <v>17596</v>
      </c>
      <c r="C18" s="26">
        <v>45810</v>
      </c>
      <c r="D18" s="27" t="s">
        <v>19</v>
      </c>
      <c r="E18" s="33" t="s">
        <v>23</v>
      </c>
      <c r="F18" s="32"/>
      <c r="G18" s="30">
        <v>27000</v>
      </c>
      <c r="H18" s="31">
        <f t="shared" si="0"/>
        <v>200737.5</v>
      </c>
    </row>
    <row r="19" spans="1:10" x14ac:dyDescent="0.25">
      <c r="A19" s="34" t="s">
        <v>18</v>
      </c>
      <c r="B19" s="25">
        <v>17597</v>
      </c>
      <c r="C19" s="26">
        <v>45810</v>
      </c>
      <c r="D19" s="27" t="s">
        <v>19</v>
      </c>
      <c r="E19" s="33" t="s">
        <v>24</v>
      </c>
      <c r="F19" s="32"/>
      <c r="G19" s="30">
        <v>27000</v>
      </c>
      <c r="H19" s="31">
        <f t="shared" si="0"/>
        <v>173737.5</v>
      </c>
    </row>
    <row r="20" spans="1:10" ht="37.5" customHeight="1" x14ac:dyDescent="0.25">
      <c r="A20" s="35" t="s">
        <v>25</v>
      </c>
      <c r="B20" s="36">
        <v>17598</v>
      </c>
      <c r="C20" s="37">
        <v>45810</v>
      </c>
      <c r="D20" s="38" t="s">
        <v>26</v>
      </c>
      <c r="E20" s="39" t="s">
        <v>27</v>
      </c>
      <c r="F20" s="40"/>
      <c r="G20" s="41">
        <v>21887</v>
      </c>
      <c r="H20" s="42">
        <f>H19-G20</f>
        <v>151850.5</v>
      </c>
      <c r="I20" s="43"/>
      <c r="J20" s="43"/>
    </row>
    <row r="21" spans="1:10" ht="25.5" customHeight="1" x14ac:dyDescent="0.25">
      <c r="A21" s="44" t="s">
        <v>11</v>
      </c>
      <c r="B21" s="45">
        <v>17599</v>
      </c>
      <c r="C21" s="37">
        <v>45810</v>
      </c>
      <c r="D21" s="38" t="s">
        <v>28</v>
      </c>
      <c r="E21" s="39" t="s">
        <v>29</v>
      </c>
      <c r="F21" s="46"/>
      <c r="G21" s="41">
        <v>10000</v>
      </c>
      <c r="H21" s="42">
        <f>H20-G21</f>
        <v>141850.5</v>
      </c>
      <c r="I21" s="43"/>
      <c r="J21" s="43"/>
    </row>
    <row r="22" spans="1:10" x14ac:dyDescent="0.25">
      <c r="A22" s="24" t="s">
        <v>11</v>
      </c>
      <c r="B22" s="47">
        <v>17600</v>
      </c>
      <c r="C22" s="26">
        <v>45818</v>
      </c>
      <c r="D22" s="27" t="s">
        <v>30</v>
      </c>
      <c r="E22" s="33" t="s">
        <v>31</v>
      </c>
      <c r="F22" s="48"/>
      <c r="G22" s="49">
        <v>52500</v>
      </c>
      <c r="H22" s="31">
        <f>H21-G22</f>
        <v>89350.5</v>
      </c>
    </row>
    <row r="23" spans="1:10" ht="27.75" customHeight="1" x14ac:dyDescent="0.25">
      <c r="A23" s="34" t="s">
        <v>18</v>
      </c>
      <c r="B23" s="45" t="s">
        <v>32</v>
      </c>
      <c r="C23" s="50">
        <v>45812</v>
      </c>
      <c r="D23" s="51" t="s">
        <v>33</v>
      </c>
      <c r="E23" s="39" t="s">
        <v>34</v>
      </c>
      <c r="F23" s="46"/>
      <c r="G23" s="52">
        <v>11800</v>
      </c>
      <c r="H23" s="53">
        <f>H22-G23</f>
        <v>77550.5</v>
      </c>
      <c r="I23" s="43"/>
      <c r="J23" s="43"/>
    </row>
    <row r="24" spans="1:10" ht="27.75" customHeight="1" x14ac:dyDescent="0.25">
      <c r="A24" s="44" t="s">
        <v>18</v>
      </c>
      <c r="B24" s="45" t="s">
        <v>35</v>
      </c>
      <c r="C24" s="50">
        <v>45812</v>
      </c>
      <c r="D24" s="51" t="s">
        <v>36</v>
      </c>
      <c r="E24" s="39" t="s">
        <v>37</v>
      </c>
      <c r="F24" s="46"/>
      <c r="G24" s="52">
        <v>71352.39</v>
      </c>
      <c r="H24" s="53">
        <f>H23-G24</f>
        <v>6198.1100000000006</v>
      </c>
      <c r="I24" s="43"/>
      <c r="J24" s="43"/>
    </row>
    <row r="25" spans="1:10" ht="27" customHeight="1" x14ac:dyDescent="0.25">
      <c r="A25" s="44" t="s">
        <v>18</v>
      </c>
      <c r="B25" s="45" t="s">
        <v>38</v>
      </c>
      <c r="C25" s="50">
        <v>45812</v>
      </c>
      <c r="D25" s="51" t="s">
        <v>39</v>
      </c>
      <c r="E25" s="39" t="s">
        <v>40</v>
      </c>
      <c r="F25" s="46"/>
      <c r="G25" s="54">
        <v>9590</v>
      </c>
      <c r="H25" s="53">
        <f>G25-H24</f>
        <v>3391.8899999999994</v>
      </c>
      <c r="I25" s="43"/>
      <c r="J25" s="43"/>
    </row>
    <row r="26" spans="1:10" ht="15.75" thickBot="1" x14ac:dyDescent="0.3">
      <c r="A26" s="55"/>
      <c r="B26" s="56"/>
      <c r="C26" s="57"/>
      <c r="D26" s="58"/>
      <c r="E26" s="59" t="s">
        <v>41</v>
      </c>
      <c r="F26" s="60"/>
      <c r="G26" s="61">
        <f>G14+G13+G21+G16+G3+G17+G18+G19+G22+G15</f>
        <v>223735</v>
      </c>
      <c r="H26" s="62">
        <f>H25</f>
        <v>3391.8899999999994</v>
      </c>
    </row>
    <row r="28" spans="1:10" x14ac:dyDescent="0.25">
      <c r="B28" s="63" t="s">
        <v>42</v>
      </c>
      <c r="C28" s="63"/>
      <c r="D28" s="64"/>
      <c r="E28" s="64" t="s">
        <v>43</v>
      </c>
      <c r="F28" s="65"/>
      <c r="G28" s="65"/>
    </row>
    <row r="29" spans="1:10" x14ac:dyDescent="0.25">
      <c r="B29" s="63" t="s">
        <v>44</v>
      </c>
      <c r="C29" s="63"/>
      <c r="D29" s="64"/>
      <c r="E29" s="64" t="s">
        <v>45</v>
      </c>
      <c r="F29" s="65"/>
      <c r="G29" s="65"/>
    </row>
    <row r="30" spans="1:10" x14ac:dyDescent="0.25">
      <c r="B30" s="65"/>
      <c r="C30" s="65"/>
      <c r="D30" s="65"/>
      <c r="E30" s="65"/>
      <c r="F30" s="65"/>
      <c r="G30" s="6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2025-07-18T12:52:00Z</dcterms:created>
  <dcterms:modified xsi:type="dcterms:W3CDTF">2025-07-18T12:55:36Z</dcterms:modified>
</cp:coreProperties>
</file>